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MOE\"/>
    </mc:Choice>
  </mc:AlternateContent>
  <bookViews>
    <workbookView xWindow="0" yWindow="0" windowWidth="25200" windowHeight="12576"/>
  </bookViews>
  <sheets>
    <sheet name="Dataset_domestic_debt" sheetId="1" r:id="rId1"/>
    <sheet name="Dataset_external_debt" sheetId="4" r:id="rId2"/>
    <sheet name="Source" sheetId="2" r:id="rId3"/>
  </sheets>
  <definedNames>
    <definedName name="_xlnm._FilterDatabase" localSheetId="0" hidden="1">Dataset_domestic_debt!$A$4:$C$12</definedName>
  </definedNames>
  <calcPr calcId="171027"/>
</workbook>
</file>

<file path=xl/calcChain.xml><?xml version="1.0" encoding="utf-8"?>
<calcChain xmlns="http://schemas.openxmlformats.org/spreadsheetml/2006/main">
  <c r="C7" i="4" l="1"/>
  <c r="C6" i="4"/>
  <c r="C6" i="1" l="1"/>
  <c r="C7" i="1"/>
</calcChain>
</file>

<file path=xl/sharedStrings.xml><?xml version="1.0" encoding="utf-8"?>
<sst xmlns="http://schemas.openxmlformats.org/spreadsheetml/2006/main" count="180" uniqueCount="95">
  <si>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</si>
  <si>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</si>
  <si>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</si>
  <si>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</si>
  <si>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</si>
  <si>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</si>
  <si>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</si>
  <si>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</si>
  <si>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</si>
  <si>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</si>
  <si>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</si>
  <si>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</si>
  <si>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</si>
  <si>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</si>
  <si>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</si>
  <si>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</si>
  <si>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</si>
  <si>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</si>
  <si>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</si>
  <si>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</si>
  <si>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</si>
  <si>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</si>
  <si>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</si>
  <si>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</si>
  <si>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2018-01</t>
  </si>
  <si>
    <t>CGD</t>
  </si>
  <si>
    <t>FJ</t>
  </si>
  <si>
    <t>Table 51: Government Domestic Debt</t>
  </si>
  <si>
    <t>FNPF</t>
  </si>
  <si>
    <t>Others</t>
  </si>
  <si>
    <t>Total2/</t>
  </si>
  <si>
    <t>Treasury Bills</t>
  </si>
  <si>
    <t>Reserve Bank Of Fiji</t>
  </si>
  <si>
    <t>Commercial Banks</t>
  </si>
  <si>
    <t>Insurance Companies</t>
  </si>
  <si>
    <t>Sinking Fund</t>
  </si>
  <si>
    <t>Total</t>
  </si>
  <si>
    <t>Bonds</t>
  </si>
  <si>
    <t>Misc.</t>
  </si>
  <si>
    <t>FNPF Inscribed Stock</t>
  </si>
  <si>
    <t>Total domestic debt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</si>
  <si>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</si>
  <si>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</si>
  <si>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</si>
  <si>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</si>
  <si>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</si>
  <si>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</si>
  <si>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</si>
  <si>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</si>
  <si>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</si>
  <si>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</si>
  <si>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</si>
  <si>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</si>
  <si>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</si>
  <si>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</si>
  <si>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</si>
  <si>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</si>
  <si>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</si>
  <si>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</si>
  <si>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</si>
  <si>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Table 52: External General Government Debt</t>
  </si>
  <si>
    <t>Outstanding Debt</t>
  </si>
  <si>
    <t>Government</t>
  </si>
  <si>
    <t>Statutory Bodies</t>
  </si>
  <si>
    <t>Amortisation</t>
  </si>
  <si>
    <t xml:space="preserve">Total </t>
  </si>
  <si>
    <t>Satutory Bodies</t>
  </si>
  <si>
    <t>Interest Payments</t>
  </si>
  <si>
    <t>https://www.rbf.gov.fj/Publications-(1)/Quarterly-Reviews</t>
  </si>
  <si>
    <t>FJI_CGD_DBTBRBF_XDC</t>
  </si>
  <si>
    <t>FJI_CGD_DBTBCB_XDC</t>
  </si>
  <si>
    <t>FJI_CGD_DBTBFNPF_XDC</t>
  </si>
  <si>
    <t>FJI_CGD_DBTBIC_XDC</t>
  </si>
  <si>
    <t>FJI_CGD_DBTBSF_XDC</t>
  </si>
  <si>
    <t>FJI_CGD_DBTBO_XDC</t>
  </si>
  <si>
    <t>FJI_CGD_DBTB_XDC</t>
  </si>
  <si>
    <t>FJI_CGD_DBTBRB_XDC</t>
  </si>
  <si>
    <t>FJI_CGD_DBB_XDC</t>
  </si>
  <si>
    <t>FJI_CGD_DBBCB_XDC</t>
  </si>
  <si>
    <t>FJI_CGD_DBBFNPF_XDC</t>
  </si>
  <si>
    <t>FJI_CGD_DBBIC_XDC</t>
  </si>
  <si>
    <t>FJI_CGD_DBBSF_XDC</t>
  </si>
  <si>
    <t>FJI_CGD_DBBO_XDC</t>
  </si>
  <si>
    <t>FJI_CGD_DB_XDC</t>
  </si>
  <si>
    <t>FJI_CGD_DBMFNPFIS_XDC</t>
  </si>
  <si>
    <t>FJI_CGD_EBODG_XDC</t>
  </si>
  <si>
    <t>FJI_CGD_EBODSB_XDC</t>
  </si>
  <si>
    <t>FJI_CGD_EBOD_XDC</t>
  </si>
  <si>
    <t>FJI_CGD_EBAG_XDC</t>
  </si>
  <si>
    <t>FJI_CGD_EBASG_XDC</t>
  </si>
  <si>
    <t>FJI_CGD_EBA_XDC</t>
  </si>
  <si>
    <t>FJI_CGD_EBIG_XDC</t>
  </si>
  <si>
    <t>FJI_CGD_EBISG_XDC</t>
  </si>
  <si>
    <t>FJI_CGD_EBI_XDC</t>
  </si>
  <si>
    <t>FJI_CGD_DBM_XDC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</si>
</sst>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>
      <alignment vertical="top"/>
    </xf>
    <xf numFmtId="0" fontId="6" fillId="0" borderId="0">
      <alignment vertical="top"/>
    </xf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8" fillId="3" borderId="0" xfId="0" applyFont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9" xfId="0" applyBorder="1"/>
    <xf numFmtId="0" fontId="0" fillId="0" borderId="10" xfId="0" applyBorder="1"/>
    <xf numFmtId="0" fontId="7" fillId="0" borderId="0" xfId="0" applyFont="1" applyAlignment="1"/>
    <xf numFmtId="0" fontId="0" fillId="5" borderId="0" xfId="0" applyFill="1"/>
    <xf numFmtId="0" fontId="3" fillId="5" borderId="0" xfId="0" applyFont="1" applyFill="1" applyBorder="1"/>
    <xf numFmtId="0" fontId="3" fillId="5" borderId="0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0" fillId="0" borderId="0" xfId="0" applyFont="1" applyAlignment="1">
      <alignment horizontal="left"/>
    </xf>
    <xf numFmtId="0" fontId="10" fillId="0" borderId="0" xfId="0" applyFont="1"/>
    <xf numFmtId="0" fontId="3" fillId="5" borderId="0" xfId="0" applyFont="1" applyFill="1" applyBorder="1" applyAlignment="1">
      <alignment vertical="top"/>
    </xf>
    <xf numFmtId="0" fontId="3" fillId="5" borderId="0" xfId="0" applyFont="1" applyFill="1" applyBorder="1" applyAlignment="1">
      <alignment vertical="top" wrapText="1"/>
    </xf>
    <xf numFmtId="0" fontId="0" fillId="5" borderId="0" xfId="0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/>
    </xf>
    <xf numFmtId="0" fontId="13" fillId="0" borderId="0" xfId="10"/>
  </cellXfs>
  <cellStyles count="11">
    <cellStyle name="Comma 4" xfId="7"/>
    <cellStyle name="Hyperlink" xfId="10" builtinId="8"/>
    <cellStyle name="Millares 10" xfId="2"/>
    <cellStyle name="Millares 8" xfId="5"/>
    <cellStyle name="Millares 9" xfId="3"/>
    <cellStyle name="Normal" xfId="0" builtinId="0"/>
    <cellStyle name="Normal 2" xfId="9"/>
    <cellStyle name="Normal 2 2 2" xfId="6"/>
    <cellStyle name="Normal 3" xfId="1"/>
    <cellStyle name="Normal 4" xfId="4"/>
    <cellStyle name="Style 1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608762</xdr:colOff>
      <xdr:row>47</xdr:row>
      <xdr:rowOff>151352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132B10-F53B-40DD-9098-E62EEC1C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704762" cy="8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114300</xdr:rowOff>
    </xdr:from>
    <xdr:to>
      <xdr:col>10</xdr:col>
      <xdr:colOff>533400</xdr:colOff>
      <xdr:row>95</xdr:row>
      <xdr:rowOff>132305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4B9E14-DBE0-4315-A164-1A531E2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58300"/>
          <a:ext cx="6629400" cy="8247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9</xdr:col>
      <xdr:colOff>189790</xdr:colOff>
      <xdr:row>143</xdr:row>
      <xdr:rowOff>177996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A565FD-40FC-4C0E-A3C9-E7CD1F95D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739360"/>
          <a:ext cx="5676190" cy="8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Publications-(1)/Quarterly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G34"/>
  <sheetViews>
    <sheetView tabSelected="1" workbookViewId="0">
      <pane xSplit="3" ySplit="10" topLeftCell="AJ23" activePane="bottomRight" state="frozen"/>
      <selection pane="topRight" activeCell="E1" sqref="E1"/>
      <selection pane="bottomLeft" activeCell="A10" sqref="A10"/>
      <selection pane="bottomRight" activeCell="A28" sqref="A28"/>
    </sheetView>
  </sheetViews>
  <sheetFormatPr defaultRowHeight="14.4" x14ac:dyDescent="0.3"/>
  <cols>
    <col min="1" max="1" width="22.88671875" style="1" customWidth="1"/>
    <col min="2" max="2" width="54.5546875" style="1" customWidth="1"/>
    <col min="3" max="3" width="21.5546875" customWidth="1"/>
  </cols>
  <sheetData>
    <row r="1" spans="1:121 16230:16231" s="2" customFormat="1" x14ac:dyDescent="0.3">
      <c r="A1" s="7" t="s">
        <v>18</v>
      </c>
      <c r="B1" s="8" t="s">
        <v>19</v>
      </c>
      <c r="C1" s="10" t="s">
        <v>20</v>
      </c>
      <c r="WZF1" s="15"/>
      <c r="WZG1" s="15"/>
    </row>
    <row r="2" spans="1:121 16230:16231" s="2" customFormat="1" x14ac:dyDescent="0.3">
      <c r="A2" s="7" t="s">
        <v>21</v>
      </c>
      <c r="B2" s="11" t="s">
        <v>22</v>
      </c>
      <c r="C2" s="10" t="s">
        <v>23</v>
      </c>
      <c r="WZF2" s="15"/>
      <c r="WZG2" s="15"/>
    </row>
    <row r="3" spans="1:121 16230:16231" s="2" customFormat="1" x14ac:dyDescent="0.3">
      <c r="A3" s="7" t="s">
        <v>0</v>
      </c>
      <c r="B3" s="8" t="s">
        <v>25</v>
      </c>
      <c r="C3" s="10" t="s">
        <v>13</v>
      </c>
      <c r="WZF3" s="15" t="s">
        <v>8</v>
      </c>
      <c r="WZG3" s="15">
        <v>0</v>
      </c>
    </row>
    <row r="4" spans="1:121 16230:16231" s="2" customFormat="1" x14ac:dyDescent="0.3">
      <c r="A4" s="7" t="s">
        <v>1</v>
      </c>
      <c r="B4" s="11" t="s">
        <v>26</v>
      </c>
      <c r="C4" s="10" t="s">
        <v>10</v>
      </c>
      <c r="WZF4" s="15" t="s">
        <v>16</v>
      </c>
      <c r="WZG4" s="15">
        <v>3</v>
      </c>
    </row>
    <row r="5" spans="1:121 16230:16231" s="2" customFormat="1" ht="15" thickBot="1" x14ac:dyDescent="0.35">
      <c r="A5" s="7" t="s">
        <v>2</v>
      </c>
      <c r="B5" s="8" t="s">
        <v>14</v>
      </c>
      <c r="C5" s="10" t="s">
        <v>11</v>
      </c>
      <c r="WZF5" s="15" t="s">
        <v>15</v>
      </c>
      <c r="WZG5" s="15">
        <v>6</v>
      </c>
    </row>
    <row r="6" spans="1:121 16230:16231" s="2" customFormat="1" x14ac:dyDescent="0.3">
      <c r="A6" s="4" t="s">
        <v>4</v>
      </c>
      <c r="B6" s="5">
        <v>6</v>
      </c>
      <c r="C6" s="6" t="str">
        <f>"Scale = "&amp;IF(B6=0,"Unit",(IF(B6=3,"Thousand",(IF(B6=6,"Million",(IF(B6=9,"Billion")))))))</f>
        <v>Scale = Million</v>
      </c>
      <c r="WZF6" s="15"/>
      <c r="WZG6" s="15">
        <v>9</v>
      </c>
    </row>
    <row r="7" spans="1:121 16230:16231" s="2" customFormat="1" x14ac:dyDescent="0.3">
      <c r="A7" s="7" t="s">
        <v>3</v>
      </c>
      <c r="B7" s="8" t="s">
        <v>8</v>
      </c>
      <c r="C7" s="9" t="str">
        <f>"Frequency = "&amp;IF(B7="A","Annual",IF(B7="Q", "Quarterly", "Monthly"))</f>
        <v>Frequency = Monthly</v>
      </c>
      <c r="WZF7" s="15"/>
      <c r="WZG7" s="15"/>
    </row>
    <row r="8" spans="1:121 16230:16231" s="2" customFormat="1" ht="15" thickBot="1" x14ac:dyDescent="0.35">
      <c r="A8" s="12" t="s">
        <v>9</v>
      </c>
      <c r="B8" s="13" t="s">
        <v>17</v>
      </c>
      <c r="C8" s="14" t="s">
        <v>12</v>
      </c>
    </row>
    <row r="9" spans="1:121 16230:16231" s="2" customFormat="1" ht="15" thickBot="1" x14ac:dyDescent="0.35">
      <c r="A9" s="3"/>
    </row>
    <row r="10" spans="1:121 16230:16231" x14ac:dyDescent="0.3">
      <c r="A10" s="16" t="s">
        <v>7</v>
      </c>
      <c r="B10" s="17" t="s">
        <v>6</v>
      </c>
      <c r="C10" s="17" t="s">
        <v>5</v>
      </c>
      <c r="D10" s="18">
        <v>1992</v>
      </c>
      <c r="E10" s="18">
        <v>1993</v>
      </c>
      <c r="F10" s="18">
        <v>1994</v>
      </c>
      <c r="G10" s="18">
        <v>1995</v>
      </c>
      <c r="H10" s="18">
        <v>1996</v>
      </c>
      <c r="I10" s="18">
        <v>1997</v>
      </c>
      <c r="J10" s="18">
        <v>1998</v>
      </c>
      <c r="K10" s="18">
        <v>1999</v>
      </c>
      <c r="L10" s="18">
        <v>2000</v>
      </c>
      <c r="M10" s="18">
        <v>2001</v>
      </c>
      <c r="N10" s="18">
        <v>2002</v>
      </c>
      <c r="O10" s="18">
        <v>2003</v>
      </c>
      <c r="P10" s="18">
        <v>2004</v>
      </c>
      <c r="Q10" s="18">
        <v>2005</v>
      </c>
      <c r="R10" s="18">
        <v>2006</v>
      </c>
      <c r="S10" s="18">
        <v>2007</v>
      </c>
      <c r="T10" s="18">
        <v>2008</v>
      </c>
      <c r="U10" s="18">
        <v>2009</v>
      </c>
      <c r="V10" s="18">
        <v>2010</v>
      </c>
      <c r="W10" s="18">
        <v>2011</v>
      </c>
      <c r="X10" s="18">
        <v>2012</v>
      </c>
      <c r="Y10" s="18">
        <v>2013</v>
      </c>
      <c r="Z10" s="18">
        <v>2014</v>
      </c>
      <c r="AA10" s="18">
        <v>2015</v>
      </c>
      <c r="AB10" s="18">
        <v>2016</v>
      </c>
      <c r="AC10" s="18">
        <v>2017</v>
      </c>
      <c r="AD10" s="18" t="s">
        <v>41</v>
      </c>
      <c r="AE10" s="18" t="s">
        <v>42</v>
      </c>
      <c r="AF10" s="18" t="s">
        <v>43</v>
      </c>
      <c r="AG10" s="18" t="s">
        <v>44</v>
      </c>
      <c r="AH10" s="18" t="s">
        <v>45</v>
      </c>
      <c r="AI10" s="18" t="s">
        <v>46</v>
      </c>
      <c r="AJ10" s="18" t="s">
        <v>47</v>
      </c>
      <c r="AK10" s="18" t="s">
        <v>48</v>
      </c>
      <c r="AL10" s="18" t="s">
        <v>24</v>
      </c>
      <c r="AM10" s="18" t="s">
        <v>49</v>
      </c>
      <c r="AN10" s="18" t="s">
        <v>50</v>
      </c>
      <c r="AO10" s="18" t="s">
        <v>51</v>
      </c>
      <c r="AP10" s="18" t="s">
        <v>52</v>
      </c>
      <c r="AQ10" s="18" t="s">
        <v>53</v>
      </c>
      <c r="AR10" s="18" t="s">
        <v>54</v>
      </c>
      <c r="AS10" s="18" t="s">
        <v>55</v>
      </c>
      <c r="AT10" s="18" t="s">
        <v>56</v>
      </c>
      <c r="AU10" s="18" t="s">
        <v>57</v>
      </c>
      <c r="AV10" s="18" t="s">
        <v>58</v>
      </c>
      <c r="AW10" s="18" t="s">
        <v>59</v>
      </c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9"/>
    </row>
    <row r="11" spans="1:121 16230:16231" s="23" customFormat="1" x14ac:dyDescent="0.3">
      <c r="A11" s="24"/>
      <c r="B11" s="25" t="s">
        <v>27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</row>
    <row r="12" spans="1:121 16230:16231" x14ac:dyDescent="0.3">
      <c r="A12" s="20"/>
      <c r="B12" s="28" t="s">
        <v>31</v>
      </c>
      <c r="C12" s="22"/>
      <c r="DQ12" s="21"/>
    </row>
    <row r="13" spans="1:121 16230:16231" x14ac:dyDescent="0.3">
      <c r="A13" s="20" t="s">
        <v>69</v>
      </c>
      <c r="B13" s="26" t="s">
        <v>32</v>
      </c>
      <c r="C13" s="22" t="s">
        <v>69</v>
      </c>
      <c r="D13">
        <v>0</v>
      </c>
      <c r="E13">
        <v>6.7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9.4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DQ13" s="21"/>
    </row>
    <row r="14" spans="1:121 16230:16231" x14ac:dyDescent="0.3">
      <c r="A14" s="20" t="s">
        <v>70</v>
      </c>
      <c r="B14" s="26" t="s">
        <v>33</v>
      </c>
      <c r="C14" s="22" t="s">
        <v>70</v>
      </c>
      <c r="D14">
        <v>24.1</v>
      </c>
      <c r="E14">
        <v>34.1</v>
      </c>
      <c r="F14">
        <v>26.2</v>
      </c>
      <c r="G14">
        <v>7.5</v>
      </c>
      <c r="H14">
        <v>6</v>
      </c>
      <c r="I14">
        <v>11.5</v>
      </c>
      <c r="J14">
        <v>34.200000000000003</v>
      </c>
      <c r="K14">
        <v>38</v>
      </c>
      <c r="L14">
        <v>5.7</v>
      </c>
      <c r="M14">
        <v>36.799999999999997</v>
      </c>
      <c r="N14">
        <v>59.3</v>
      </c>
      <c r="O14">
        <v>138</v>
      </c>
      <c r="P14">
        <v>78.8</v>
      </c>
      <c r="Q14">
        <v>104.8</v>
      </c>
      <c r="R14">
        <v>110.2</v>
      </c>
      <c r="S14">
        <v>110.7</v>
      </c>
      <c r="T14">
        <v>33.9</v>
      </c>
      <c r="U14">
        <v>96.8</v>
      </c>
      <c r="V14">
        <v>75</v>
      </c>
      <c r="W14">
        <v>52.6</v>
      </c>
      <c r="X14">
        <v>67.3</v>
      </c>
      <c r="Y14">
        <v>37.9</v>
      </c>
      <c r="Z14">
        <v>60.8</v>
      </c>
      <c r="AA14">
        <v>107.1</v>
      </c>
      <c r="AB14">
        <v>55</v>
      </c>
      <c r="AC14">
        <v>68.5</v>
      </c>
      <c r="AD14">
        <v>67.5</v>
      </c>
      <c r="AE14">
        <v>108</v>
      </c>
      <c r="AF14">
        <v>121</v>
      </c>
      <c r="AG14">
        <v>55</v>
      </c>
      <c r="AH14">
        <v>36.9</v>
      </c>
      <c r="AI14">
        <v>42.9</v>
      </c>
      <c r="AJ14">
        <v>81.5</v>
      </c>
      <c r="AK14">
        <v>68.5</v>
      </c>
      <c r="AL14">
        <v>38.200000000000003</v>
      </c>
      <c r="AM14">
        <v>37.200000000000003</v>
      </c>
      <c r="AN14">
        <v>56.2</v>
      </c>
      <c r="DQ14" s="21"/>
    </row>
    <row r="15" spans="1:121 16230:16231" x14ac:dyDescent="0.3">
      <c r="A15" s="20" t="s">
        <v>71</v>
      </c>
      <c r="B15" s="26" t="s">
        <v>28</v>
      </c>
      <c r="C15" s="22" t="s">
        <v>71</v>
      </c>
      <c r="D15">
        <v>40.799999999999997</v>
      </c>
      <c r="E15">
        <v>82.8</v>
      </c>
      <c r="F15">
        <v>36</v>
      </c>
      <c r="G15">
        <v>10</v>
      </c>
      <c r="H15">
        <v>14</v>
      </c>
      <c r="I15">
        <v>28.5</v>
      </c>
      <c r="J15">
        <v>0</v>
      </c>
      <c r="K15">
        <v>64</v>
      </c>
      <c r="L15">
        <v>67.099999999999994</v>
      </c>
      <c r="M15">
        <v>141.19999999999999</v>
      </c>
      <c r="N15">
        <v>138.69999999999999</v>
      </c>
      <c r="O15">
        <v>141.5</v>
      </c>
      <c r="P15">
        <v>48.8</v>
      </c>
      <c r="Q15">
        <v>22.5</v>
      </c>
      <c r="R15">
        <v>23.6</v>
      </c>
      <c r="S15">
        <v>8</v>
      </c>
      <c r="T15">
        <v>30.8</v>
      </c>
      <c r="U15">
        <v>0</v>
      </c>
      <c r="V15">
        <v>0</v>
      </c>
      <c r="W15">
        <v>5.4</v>
      </c>
      <c r="X15">
        <v>45.1</v>
      </c>
      <c r="Y15">
        <v>64.7</v>
      </c>
      <c r="Z15">
        <v>42</v>
      </c>
      <c r="AA15">
        <v>33.9</v>
      </c>
      <c r="AB15">
        <v>0.8</v>
      </c>
      <c r="AC15">
        <v>0</v>
      </c>
      <c r="AD15">
        <v>30</v>
      </c>
      <c r="AE15">
        <v>10</v>
      </c>
      <c r="AF15">
        <v>0.8</v>
      </c>
      <c r="AG15">
        <v>0.8</v>
      </c>
      <c r="AH15">
        <v>0</v>
      </c>
      <c r="AI15">
        <v>0</v>
      </c>
      <c r="AJ15">
        <v>0</v>
      </c>
      <c r="AK15">
        <v>0</v>
      </c>
      <c r="AL15">
        <v>4.5</v>
      </c>
      <c r="AM15">
        <v>4.5</v>
      </c>
      <c r="AN15">
        <v>4.5</v>
      </c>
      <c r="DQ15" s="21"/>
    </row>
    <row r="16" spans="1:121 16230:16231" x14ac:dyDescent="0.3">
      <c r="A16" s="20" t="s">
        <v>72</v>
      </c>
      <c r="B16" s="26" t="s">
        <v>34</v>
      </c>
      <c r="C16" s="22" t="s">
        <v>72</v>
      </c>
      <c r="D16">
        <v>2.5</v>
      </c>
      <c r="E16">
        <v>0</v>
      </c>
      <c r="F16">
        <v>0</v>
      </c>
      <c r="G16">
        <v>0</v>
      </c>
      <c r="H16">
        <v>0</v>
      </c>
      <c r="I16">
        <v>1</v>
      </c>
      <c r="J16">
        <v>0.1</v>
      </c>
      <c r="K16">
        <v>0</v>
      </c>
      <c r="L16">
        <v>0.9</v>
      </c>
      <c r="M16">
        <v>0</v>
      </c>
      <c r="N16">
        <v>0</v>
      </c>
      <c r="O16">
        <v>0</v>
      </c>
      <c r="P16">
        <v>0</v>
      </c>
      <c r="Q16">
        <v>0.4</v>
      </c>
      <c r="R16">
        <v>0</v>
      </c>
      <c r="S16">
        <v>0</v>
      </c>
      <c r="T16">
        <v>0</v>
      </c>
      <c r="U16">
        <v>0</v>
      </c>
      <c r="V16">
        <v>0</v>
      </c>
      <c r="W16">
        <v>5.6</v>
      </c>
      <c r="X16">
        <v>0</v>
      </c>
      <c r="Y16">
        <v>0</v>
      </c>
      <c r="Z16">
        <v>27</v>
      </c>
      <c r="AA16">
        <v>3.5</v>
      </c>
      <c r="AB16">
        <v>0</v>
      </c>
      <c r="AC16">
        <v>0</v>
      </c>
      <c r="AD16">
        <v>2.5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DQ16" s="21"/>
    </row>
    <row r="17" spans="1:121" x14ac:dyDescent="0.3">
      <c r="A17" s="20" t="s">
        <v>73</v>
      </c>
      <c r="B17" s="26" t="s">
        <v>35</v>
      </c>
      <c r="C17" s="22" t="s">
        <v>73</v>
      </c>
      <c r="D17">
        <v>0</v>
      </c>
      <c r="E17">
        <v>0</v>
      </c>
      <c r="F17">
        <v>2.2000000000000002</v>
      </c>
      <c r="G17">
        <v>10</v>
      </c>
      <c r="H17">
        <v>0</v>
      </c>
      <c r="I17">
        <v>0</v>
      </c>
      <c r="J17">
        <v>10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DQ17" s="21"/>
    </row>
    <row r="18" spans="1:121" x14ac:dyDescent="0.3">
      <c r="A18" s="20" t="s">
        <v>74</v>
      </c>
      <c r="B18" s="26" t="s">
        <v>29</v>
      </c>
      <c r="C18" s="22" t="s">
        <v>74</v>
      </c>
      <c r="D18">
        <v>0</v>
      </c>
      <c r="E18">
        <v>0</v>
      </c>
      <c r="F18">
        <v>0</v>
      </c>
      <c r="G18">
        <v>0</v>
      </c>
      <c r="H18">
        <v>0.5</v>
      </c>
      <c r="I18">
        <v>0</v>
      </c>
      <c r="J18">
        <v>0</v>
      </c>
      <c r="K18">
        <v>16</v>
      </c>
      <c r="L18">
        <v>0</v>
      </c>
      <c r="M18">
        <v>0</v>
      </c>
      <c r="N18">
        <v>0</v>
      </c>
      <c r="O18">
        <v>1.3</v>
      </c>
      <c r="P18">
        <v>0.8</v>
      </c>
      <c r="Q18">
        <v>9.3000000000000007</v>
      </c>
      <c r="R18">
        <v>2.5</v>
      </c>
      <c r="S18">
        <v>23</v>
      </c>
      <c r="T18">
        <v>0</v>
      </c>
      <c r="U18">
        <v>3.2</v>
      </c>
      <c r="V18">
        <v>0.4</v>
      </c>
      <c r="W18">
        <v>7.5</v>
      </c>
      <c r="X18">
        <v>0</v>
      </c>
      <c r="Y18">
        <v>0</v>
      </c>
      <c r="Z18">
        <v>0.8</v>
      </c>
      <c r="AA18">
        <v>1.2</v>
      </c>
      <c r="AB18">
        <v>0</v>
      </c>
      <c r="AC18">
        <v>0</v>
      </c>
      <c r="AD18">
        <v>0.3</v>
      </c>
      <c r="AE18">
        <v>0.5</v>
      </c>
      <c r="AF18">
        <v>0</v>
      </c>
      <c r="AG18">
        <v>0</v>
      </c>
      <c r="AH18">
        <v>0.1</v>
      </c>
      <c r="AI18">
        <v>0</v>
      </c>
      <c r="AJ18">
        <v>0</v>
      </c>
      <c r="AK18">
        <v>0</v>
      </c>
      <c r="AL18">
        <v>2.2000000000000002</v>
      </c>
      <c r="AM18">
        <v>2.2000000000000002</v>
      </c>
      <c r="AN18">
        <v>2.2000000000000002</v>
      </c>
      <c r="DQ18" s="21"/>
    </row>
    <row r="19" spans="1:121" x14ac:dyDescent="0.3">
      <c r="A19" s="20" t="s">
        <v>75</v>
      </c>
      <c r="B19" s="26" t="s">
        <v>36</v>
      </c>
      <c r="C19" s="22" t="s">
        <v>75</v>
      </c>
      <c r="D19">
        <v>67.3</v>
      </c>
      <c r="E19">
        <v>123.5</v>
      </c>
      <c r="F19">
        <v>64.400000000000006</v>
      </c>
      <c r="G19">
        <v>27.5</v>
      </c>
      <c r="H19">
        <v>20.5</v>
      </c>
      <c r="I19">
        <v>41</v>
      </c>
      <c r="J19">
        <v>44.3</v>
      </c>
      <c r="K19">
        <v>118</v>
      </c>
      <c r="L19">
        <v>73.7</v>
      </c>
      <c r="M19">
        <v>178</v>
      </c>
      <c r="N19">
        <v>198</v>
      </c>
      <c r="O19">
        <v>280.8</v>
      </c>
      <c r="P19">
        <v>128.30000000000001</v>
      </c>
      <c r="Q19">
        <v>137</v>
      </c>
      <c r="R19">
        <v>145.69999999999999</v>
      </c>
      <c r="S19">
        <v>141.6</v>
      </c>
      <c r="T19">
        <v>64.7</v>
      </c>
      <c r="U19">
        <v>100</v>
      </c>
      <c r="V19">
        <v>75.400000000000006</v>
      </c>
      <c r="W19">
        <v>71.099999999999994</v>
      </c>
      <c r="X19">
        <v>112.4</v>
      </c>
      <c r="Y19">
        <v>102.6</v>
      </c>
      <c r="Z19">
        <v>130.6</v>
      </c>
      <c r="AA19">
        <v>145.6</v>
      </c>
      <c r="AB19">
        <v>55.8</v>
      </c>
      <c r="AC19">
        <v>68.5</v>
      </c>
      <c r="AD19">
        <v>100.3</v>
      </c>
      <c r="AE19">
        <v>118.5</v>
      </c>
      <c r="AF19">
        <v>121.8</v>
      </c>
      <c r="AG19">
        <v>55.8</v>
      </c>
      <c r="AH19">
        <v>37</v>
      </c>
      <c r="AI19">
        <v>42.9</v>
      </c>
      <c r="AJ19">
        <v>81.5</v>
      </c>
      <c r="AK19">
        <v>68.5</v>
      </c>
      <c r="AL19">
        <v>45</v>
      </c>
      <c r="AM19">
        <v>44</v>
      </c>
      <c r="AN19">
        <v>63</v>
      </c>
      <c r="DQ19" s="21"/>
    </row>
    <row r="20" spans="1:121" x14ac:dyDescent="0.3">
      <c r="A20" s="20" t="s">
        <v>76</v>
      </c>
      <c r="B20" s="26" t="s">
        <v>32</v>
      </c>
      <c r="C20" s="22" t="s">
        <v>76</v>
      </c>
      <c r="D20">
        <v>0.1</v>
      </c>
      <c r="E20">
        <v>0.1</v>
      </c>
      <c r="F20">
        <v>0.1</v>
      </c>
      <c r="G20">
        <v>0.1</v>
      </c>
      <c r="H20">
        <v>0</v>
      </c>
      <c r="I20">
        <v>0</v>
      </c>
      <c r="J20">
        <v>0</v>
      </c>
      <c r="K20">
        <v>48.5</v>
      </c>
      <c r="L20">
        <v>52.2</v>
      </c>
      <c r="M20">
        <v>51.4</v>
      </c>
      <c r="N20">
        <v>51.2</v>
      </c>
      <c r="O20">
        <v>82.4</v>
      </c>
      <c r="P20">
        <v>71.900000000000006</v>
      </c>
      <c r="Q20">
        <v>123</v>
      </c>
      <c r="R20">
        <v>179.1</v>
      </c>
      <c r="S20">
        <v>162.1</v>
      </c>
      <c r="T20">
        <v>150.30000000000001</v>
      </c>
      <c r="U20">
        <v>174.2</v>
      </c>
      <c r="V20">
        <v>144.6</v>
      </c>
      <c r="W20">
        <v>130.5</v>
      </c>
      <c r="X20">
        <v>113.1</v>
      </c>
      <c r="Y20">
        <v>90.9</v>
      </c>
      <c r="Z20">
        <v>86.1</v>
      </c>
      <c r="AA20">
        <v>82.8</v>
      </c>
      <c r="AB20">
        <v>80.2</v>
      </c>
      <c r="AC20">
        <v>75.3</v>
      </c>
      <c r="AD20">
        <v>83.1</v>
      </c>
      <c r="AE20">
        <v>83</v>
      </c>
      <c r="AF20">
        <v>81.099999999999994</v>
      </c>
      <c r="AG20">
        <v>80.2</v>
      </c>
      <c r="AH20">
        <v>78.900000000000006</v>
      </c>
      <c r="AI20">
        <v>76.400000000000006</v>
      </c>
      <c r="AJ20">
        <v>74.7</v>
      </c>
      <c r="AK20">
        <v>75.3</v>
      </c>
      <c r="AL20">
        <v>75.599999999999994</v>
      </c>
      <c r="AM20">
        <v>75.599999999999994</v>
      </c>
      <c r="AN20">
        <v>75.599999999999994</v>
      </c>
      <c r="DQ20" s="21"/>
    </row>
    <row r="21" spans="1:121" x14ac:dyDescent="0.3">
      <c r="A21" s="20"/>
      <c r="B21" s="28" t="s">
        <v>37</v>
      </c>
      <c r="DQ21" s="21"/>
    </row>
    <row r="22" spans="1:121" x14ac:dyDescent="0.3">
      <c r="A22" s="20" t="s">
        <v>78</v>
      </c>
      <c r="B22" s="26" t="s">
        <v>33</v>
      </c>
      <c r="C22" s="22" t="s">
        <v>78</v>
      </c>
      <c r="D22">
        <v>136.30000000000001</v>
      </c>
      <c r="E22">
        <v>139.69999999999999</v>
      </c>
      <c r="F22">
        <v>155.6</v>
      </c>
      <c r="G22">
        <v>166</v>
      </c>
      <c r="H22">
        <v>186.4</v>
      </c>
      <c r="I22">
        <v>179.8</v>
      </c>
      <c r="J22">
        <v>72.8</v>
      </c>
      <c r="K22">
        <v>78.8</v>
      </c>
      <c r="L22">
        <v>86.6</v>
      </c>
      <c r="M22">
        <v>93.4</v>
      </c>
      <c r="N22">
        <v>104.6</v>
      </c>
      <c r="O22">
        <v>86.1</v>
      </c>
      <c r="P22">
        <v>106.5</v>
      </c>
      <c r="Q22">
        <v>112.3</v>
      </c>
      <c r="R22">
        <v>105.7</v>
      </c>
      <c r="S22">
        <v>87.6</v>
      </c>
      <c r="T22">
        <v>94.9</v>
      </c>
      <c r="U22">
        <v>111</v>
      </c>
      <c r="V22">
        <v>95.5</v>
      </c>
      <c r="W22">
        <v>91.3</v>
      </c>
      <c r="X22">
        <v>35.799999999999997</v>
      </c>
      <c r="Y22">
        <v>55</v>
      </c>
      <c r="Z22">
        <v>93.8</v>
      </c>
      <c r="AA22">
        <v>139.1</v>
      </c>
      <c r="AB22">
        <v>133.4</v>
      </c>
      <c r="AC22">
        <v>111.5</v>
      </c>
      <c r="AD22">
        <v>135.1</v>
      </c>
      <c r="AE22">
        <v>135.19999999999999</v>
      </c>
      <c r="AF22">
        <v>134.5</v>
      </c>
      <c r="AG22">
        <v>133.4</v>
      </c>
      <c r="AH22">
        <v>126.4</v>
      </c>
      <c r="AI22">
        <v>111.6</v>
      </c>
      <c r="AJ22">
        <v>103.6</v>
      </c>
      <c r="AK22">
        <v>111.5</v>
      </c>
      <c r="AL22">
        <v>119.3</v>
      </c>
      <c r="AM22">
        <v>119.3</v>
      </c>
      <c r="AN22">
        <v>124.2</v>
      </c>
      <c r="DQ22" s="21"/>
    </row>
    <row r="23" spans="1:121" x14ac:dyDescent="0.3">
      <c r="A23" s="20" t="s">
        <v>79</v>
      </c>
      <c r="B23" s="26" t="s">
        <v>28</v>
      </c>
      <c r="C23" s="22" t="s">
        <v>79</v>
      </c>
      <c r="D23">
        <v>326.10000000000002</v>
      </c>
      <c r="E23">
        <v>404.7</v>
      </c>
      <c r="F23">
        <v>593</v>
      </c>
      <c r="G23">
        <v>678.6</v>
      </c>
      <c r="H23">
        <v>783.6</v>
      </c>
      <c r="I23">
        <v>955.6</v>
      </c>
      <c r="J23">
        <v>753</v>
      </c>
      <c r="K23">
        <v>756.8</v>
      </c>
      <c r="L23">
        <v>854.1</v>
      </c>
      <c r="M23">
        <v>963.9</v>
      </c>
      <c r="N23">
        <v>1102.0999999999999</v>
      </c>
      <c r="O23">
        <v>1218.0999999999999</v>
      </c>
      <c r="P23">
        <v>1464</v>
      </c>
      <c r="Q23">
        <v>1557.2</v>
      </c>
      <c r="R23">
        <v>1680.3</v>
      </c>
      <c r="S23">
        <v>1607.8</v>
      </c>
      <c r="T23">
        <v>1743.3</v>
      </c>
      <c r="U23">
        <v>1850.3</v>
      </c>
      <c r="V23">
        <v>2108</v>
      </c>
      <c r="W23">
        <v>1994</v>
      </c>
      <c r="X23">
        <v>1704.7</v>
      </c>
      <c r="Y23">
        <v>1690.1</v>
      </c>
      <c r="Z23">
        <v>1668</v>
      </c>
      <c r="AA23">
        <v>1691.1</v>
      </c>
      <c r="AB23">
        <v>1909.9</v>
      </c>
      <c r="AC23">
        <v>2095.1999999999998</v>
      </c>
      <c r="AD23">
        <v>1700.7</v>
      </c>
      <c r="AE23">
        <v>1810.7</v>
      </c>
      <c r="AF23">
        <v>1895.1</v>
      </c>
      <c r="AG23">
        <v>1909.9</v>
      </c>
      <c r="AH23">
        <v>1931.2</v>
      </c>
      <c r="AI23">
        <v>1958.5</v>
      </c>
      <c r="AJ23">
        <v>2045.1</v>
      </c>
      <c r="AK23">
        <v>2095.1999999999998</v>
      </c>
      <c r="AL23">
        <v>2100.8000000000002</v>
      </c>
      <c r="AM23">
        <v>2118.3000000000002</v>
      </c>
      <c r="AN23">
        <v>2157.6</v>
      </c>
      <c r="DQ23" s="21"/>
    </row>
    <row r="24" spans="1:121" x14ac:dyDescent="0.3">
      <c r="A24" s="20" t="s">
        <v>80</v>
      </c>
      <c r="B24" s="26" t="s">
        <v>34</v>
      </c>
      <c r="C24" s="22" t="s">
        <v>80</v>
      </c>
      <c r="D24">
        <v>75.3</v>
      </c>
      <c r="E24">
        <v>84.5</v>
      </c>
      <c r="F24">
        <v>103.6</v>
      </c>
      <c r="G24">
        <v>117.6</v>
      </c>
      <c r="H24">
        <v>138.69999999999999</v>
      </c>
      <c r="I24">
        <v>136.19999999999999</v>
      </c>
      <c r="J24">
        <v>94.9</v>
      </c>
      <c r="K24">
        <v>107</v>
      </c>
      <c r="L24">
        <v>119.5</v>
      </c>
      <c r="M24">
        <v>132.4</v>
      </c>
      <c r="N24">
        <v>160.9</v>
      </c>
      <c r="O24">
        <v>175.2</v>
      </c>
      <c r="P24">
        <v>197.6</v>
      </c>
      <c r="Q24">
        <v>185.8</v>
      </c>
      <c r="R24">
        <v>193.3</v>
      </c>
      <c r="S24">
        <v>201.4</v>
      </c>
      <c r="T24">
        <v>219.6</v>
      </c>
      <c r="U24">
        <v>244</v>
      </c>
      <c r="V24">
        <v>286.5</v>
      </c>
      <c r="W24">
        <v>323.3</v>
      </c>
      <c r="X24">
        <v>386.8</v>
      </c>
      <c r="Y24">
        <v>411.7</v>
      </c>
      <c r="Z24">
        <v>476.5</v>
      </c>
      <c r="AA24">
        <v>542.70000000000005</v>
      </c>
      <c r="AB24">
        <v>585.9</v>
      </c>
      <c r="AC24">
        <v>626.79999999999995</v>
      </c>
      <c r="AD24">
        <v>558.9</v>
      </c>
      <c r="AE24">
        <v>575.79999999999995</v>
      </c>
      <c r="AF24">
        <v>581.9</v>
      </c>
      <c r="AG24">
        <v>585.9</v>
      </c>
      <c r="AH24">
        <v>601.70000000000005</v>
      </c>
      <c r="AI24">
        <v>601.70000000000005</v>
      </c>
      <c r="AJ24">
        <v>617.5</v>
      </c>
      <c r="AK24">
        <v>626.79999999999995</v>
      </c>
      <c r="AL24">
        <v>628.5</v>
      </c>
      <c r="AM24">
        <v>632.79999999999995</v>
      </c>
      <c r="AN24">
        <v>635.9</v>
      </c>
      <c r="DQ24" s="21"/>
    </row>
    <row r="25" spans="1:121" x14ac:dyDescent="0.3">
      <c r="A25" s="20" t="s">
        <v>81</v>
      </c>
      <c r="B25" s="26" t="s">
        <v>35</v>
      </c>
      <c r="C25" s="22" t="s">
        <v>81</v>
      </c>
      <c r="D25">
        <v>12.6</v>
      </c>
      <c r="E25">
        <v>13.3</v>
      </c>
      <c r="F25">
        <v>17.3</v>
      </c>
      <c r="G25">
        <v>13.4</v>
      </c>
      <c r="H25">
        <v>2.4</v>
      </c>
      <c r="I25">
        <v>2.4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DQ25" s="21"/>
    </row>
    <row r="26" spans="1:121" x14ac:dyDescent="0.3">
      <c r="A26" s="20" t="s">
        <v>82</v>
      </c>
      <c r="B26" s="26" t="s">
        <v>29</v>
      </c>
      <c r="C26" s="22" t="s">
        <v>82</v>
      </c>
      <c r="D26">
        <v>7.2</v>
      </c>
      <c r="E26">
        <v>3.6</v>
      </c>
      <c r="F26">
        <v>5.5</v>
      </c>
      <c r="G26">
        <v>4.8</v>
      </c>
      <c r="H26">
        <v>15.2</v>
      </c>
      <c r="I26">
        <v>32.5</v>
      </c>
      <c r="J26">
        <v>25.3</v>
      </c>
      <c r="K26">
        <v>40.4</v>
      </c>
      <c r="L26">
        <v>44.6</v>
      </c>
      <c r="M26">
        <v>60</v>
      </c>
      <c r="N26">
        <v>82.4</v>
      </c>
      <c r="O26">
        <v>121</v>
      </c>
      <c r="P26">
        <v>146.5</v>
      </c>
      <c r="Q26">
        <v>143.1</v>
      </c>
      <c r="R26">
        <v>142.19999999999999</v>
      </c>
      <c r="S26">
        <v>137.30000000000001</v>
      </c>
      <c r="T26">
        <v>138.1</v>
      </c>
      <c r="U26">
        <v>125.5</v>
      </c>
      <c r="V26">
        <v>124.7</v>
      </c>
      <c r="W26">
        <v>124.2</v>
      </c>
      <c r="X26">
        <v>381.7</v>
      </c>
      <c r="Y26">
        <v>387.4</v>
      </c>
      <c r="Z26">
        <v>370.7</v>
      </c>
      <c r="AA26">
        <v>380.9</v>
      </c>
      <c r="AB26">
        <v>430.4</v>
      </c>
      <c r="AC26">
        <v>463.6</v>
      </c>
      <c r="AD26">
        <v>416.7</v>
      </c>
      <c r="AE26">
        <v>415.8</v>
      </c>
      <c r="AF26">
        <v>430.7</v>
      </c>
      <c r="AG26">
        <v>430.4</v>
      </c>
      <c r="AH26">
        <v>441.4</v>
      </c>
      <c r="AI26">
        <v>441.7</v>
      </c>
      <c r="AJ26">
        <v>443.3</v>
      </c>
      <c r="AK26">
        <v>463.6</v>
      </c>
      <c r="AL26">
        <v>468.5</v>
      </c>
      <c r="AM26">
        <v>473.3</v>
      </c>
      <c r="AN26">
        <v>471.1</v>
      </c>
      <c r="DQ26" s="21"/>
    </row>
    <row r="27" spans="1:121" x14ac:dyDescent="0.3">
      <c r="A27" s="20" t="s">
        <v>77</v>
      </c>
      <c r="B27" s="26" t="s">
        <v>30</v>
      </c>
      <c r="C27" s="22" t="s">
        <v>77</v>
      </c>
      <c r="D27">
        <v>557.70000000000005</v>
      </c>
      <c r="E27">
        <v>645.9</v>
      </c>
      <c r="F27">
        <v>875.2</v>
      </c>
      <c r="G27">
        <v>980.5</v>
      </c>
      <c r="H27">
        <v>1126.2</v>
      </c>
      <c r="I27">
        <v>1306.5</v>
      </c>
      <c r="J27">
        <v>945.9</v>
      </c>
      <c r="K27">
        <v>1031.5</v>
      </c>
      <c r="L27">
        <v>1157</v>
      </c>
      <c r="M27">
        <v>1301</v>
      </c>
      <c r="N27">
        <v>1501.1</v>
      </c>
      <c r="O27">
        <v>1682.7</v>
      </c>
      <c r="P27">
        <v>1986.5</v>
      </c>
      <c r="Q27">
        <v>2121.4</v>
      </c>
      <c r="R27">
        <v>2300.6999999999998</v>
      </c>
      <c r="S27">
        <v>2196.1999999999998</v>
      </c>
      <c r="T27">
        <v>2346.3000000000002</v>
      </c>
      <c r="U27">
        <v>2505.1</v>
      </c>
      <c r="V27">
        <v>2759.3</v>
      </c>
      <c r="W27">
        <v>2663.3</v>
      </c>
      <c r="X27">
        <v>2622.1</v>
      </c>
      <c r="Y27">
        <v>2635.3</v>
      </c>
      <c r="Z27">
        <v>2695.2</v>
      </c>
      <c r="AA27">
        <v>2836.5</v>
      </c>
      <c r="AB27">
        <v>3139.9</v>
      </c>
      <c r="AC27">
        <v>3372.4</v>
      </c>
      <c r="AD27">
        <v>2894.5</v>
      </c>
      <c r="AE27">
        <v>3020.5</v>
      </c>
      <c r="AF27">
        <v>3123.3</v>
      </c>
      <c r="AG27">
        <v>3139.9</v>
      </c>
      <c r="AH27">
        <v>3179.6</v>
      </c>
      <c r="AI27">
        <v>3189.9</v>
      </c>
      <c r="AJ27">
        <v>3284.2</v>
      </c>
      <c r="AK27">
        <v>3372.4</v>
      </c>
      <c r="AL27">
        <v>3392.7</v>
      </c>
      <c r="AM27">
        <v>3419.3</v>
      </c>
      <c r="AN27">
        <v>3464.4</v>
      </c>
      <c r="DQ27" s="21"/>
    </row>
    <row r="28" spans="1:121" x14ac:dyDescent="0.3">
      <c r="A28" s="22" t="s">
        <v>94</v>
      </c>
      <c r="B28" s="27" t="s">
        <v>38</v>
      </c>
      <c r="C28" s="22" t="s">
        <v>94</v>
      </c>
      <c r="DQ28" s="21"/>
    </row>
    <row r="29" spans="1:121" x14ac:dyDescent="0.3">
      <c r="A29" s="20" t="s">
        <v>84</v>
      </c>
      <c r="B29" s="26" t="s">
        <v>39</v>
      </c>
      <c r="C29" s="22" t="s">
        <v>84</v>
      </c>
      <c r="D29">
        <v>251.1</v>
      </c>
      <c r="E29">
        <v>249.3</v>
      </c>
      <c r="F29">
        <v>249.3</v>
      </c>
      <c r="G29">
        <v>249.3</v>
      </c>
      <c r="H29">
        <v>242.1</v>
      </c>
      <c r="I29">
        <v>225</v>
      </c>
      <c r="J29">
        <v>70.400000000000006</v>
      </c>
      <c r="K29">
        <v>15.1</v>
      </c>
      <c r="L29">
        <v>1.6</v>
      </c>
      <c r="M29">
        <v>1.6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2994.8</v>
      </c>
      <c r="AE29">
        <v>3139</v>
      </c>
      <c r="AF29">
        <v>3245.1</v>
      </c>
      <c r="AG29">
        <v>3195.7</v>
      </c>
      <c r="AH29">
        <v>3216.6</v>
      </c>
      <c r="AI29">
        <v>3232.8</v>
      </c>
      <c r="AJ29">
        <v>3365.7</v>
      </c>
      <c r="AK29">
        <v>3440.9</v>
      </c>
      <c r="AL29">
        <v>3437.7</v>
      </c>
      <c r="AM29">
        <v>3463.3</v>
      </c>
      <c r="AN29">
        <v>3527.4</v>
      </c>
      <c r="DQ29" s="21"/>
    </row>
    <row r="30" spans="1:121" x14ac:dyDescent="0.3">
      <c r="A30" s="20" t="s">
        <v>83</v>
      </c>
      <c r="B30" s="27" t="s">
        <v>40</v>
      </c>
      <c r="C30" s="22" t="s">
        <v>83</v>
      </c>
      <c r="D30">
        <v>876.1</v>
      </c>
      <c r="E30">
        <v>1018.7</v>
      </c>
      <c r="F30">
        <v>1188.9000000000001</v>
      </c>
      <c r="G30">
        <v>1257.3</v>
      </c>
      <c r="H30">
        <v>1388.8</v>
      </c>
      <c r="I30">
        <v>1572.5</v>
      </c>
      <c r="J30">
        <v>1060.5999999999999</v>
      </c>
      <c r="K30">
        <v>1164.5999999999999</v>
      </c>
      <c r="L30">
        <v>1232.3</v>
      </c>
      <c r="M30">
        <v>1480.6</v>
      </c>
      <c r="N30">
        <v>1699.1</v>
      </c>
      <c r="O30">
        <v>1963.5</v>
      </c>
      <c r="P30">
        <v>2114.8000000000002</v>
      </c>
      <c r="Q30">
        <v>2258.4</v>
      </c>
      <c r="R30">
        <v>2446.3000000000002</v>
      </c>
      <c r="S30">
        <v>2337.8000000000002</v>
      </c>
      <c r="T30">
        <v>2411</v>
      </c>
      <c r="U30">
        <v>2605</v>
      </c>
      <c r="V30">
        <v>2834.7</v>
      </c>
      <c r="W30">
        <v>2734.4</v>
      </c>
      <c r="X30">
        <v>2744.1</v>
      </c>
      <c r="Y30">
        <v>2744.2</v>
      </c>
      <c r="Z30">
        <v>2825.8</v>
      </c>
      <c r="AA30">
        <v>2982.1</v>
      </c>
      <c r="AB30">
        <v>3195.7</v>
      </c>
      <c r="AC30">
        <v>3440.9</v>
      </c>
      <c r="DQ30" s="21"/>
    </row>
    <row r="31" spans="1:121" x14ac:dyDescent="0.3">
      <c r="A31"/>
      <c r="B31"/>
    </row>
    <row r="32" spans="1:121" x14ac:dyDescent="0.3">
      <c r="A32"/>
      <c r="B32"/>
    </row>
    <row r="33" spans="1:2" x14ac:dyDescent="0.3">
      <c r="A33"/>
      <c r="B33"/>
    </row>
    <row r="34" spans="1:2" x14ac:dyDescent="0.3">
      <c r="A34"/>
      <c r="B34"/>
    </row>
  </sheetData>
  <conditionalFormatting sqref="C12:C20 C22:C30">
    <cfRule type="duplicateValues" dxfId="3" priority="9"/>
  </conditionalFormatting>
  <conditionalFormatting sqref="A28">
    <cfRule type="duplicateValues" dxfId="0" priority="1"/>
  </conditionalFormatting>
  <dataValidations count="2">
    <dataValidation type="list" allowBlank="1" showErrorMessage="1" prompt="_x000a_" sqref="B6">
      <formula1>$WZG$3:$WZG$6</formula1>
    </dataValidation>
    <dataValidation type="list" allowBlank="1" showInputMessage="1" showErrorMessage="1" sqref="B7">
      <formula1>$WZF$3:$WZF$5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G33"/>
  <sheetViews>
    <sheetView topLeftCell="A7" workbookViewId="0">
      <selection activeCell="B21" sqref="B21"/>
    </sheetView>
  </sheetViews>
  <sheetFormatPr defaultRowHeight="14.4" x14ac:dyDescent="0.3"/>
  <cols>
    <col min="1" max="1" width="22.33203125" bestFit="1" customWidth="1"/>
    <col min="2" max="2" width="46.5546875" customWidth="1"/>
    <col min="3" max="3" width="18.88671875" bestFit="1" customWidth="1"/>
  </cols>
  <sheetData>
    <row r="1" spans="1:121 16230:16231" s="2" customFormat="1" x14ac:dyDescent="0.3">
      <c r="A1" s="7" t="s">
        <v>18</v>
      </c>
      <c r="B1" s="8" t="s">
        <v>19</v>
      </c>
      <c r="C1" s="10" t="s">
        <v>20</v>
      </c>
      <c r="WZF1" s="15"/>
      <c r="WZG1" s="15"/>
    </row>
    <row r="2" spans="1:121 16230:16231" s="2" customFormat="1" x14ac:dyDescent="0.3">
      <c r="A2" s="7" t="s">
        <v>21</v>
      </c>
      <c r="B2" s="11" t="s">
        <v>22</v>
      </c>
      <c r="C2" s="10" t="s">
        <v>23</v>
      </c>
      <c r="WZF2" s="15"/>
      <c r="WZG2" s="15"/>
    </row>
    <row r="3" spans="1:121 16230:16231" s="2" customFormat="1" x14ac:dyDescent="0.3">
      <c r="A3" s="7" t="s">
        <v>0</v>
      </c>
      <c r="B3" s="8" t="s">
        <v>25</v>
      </c>
      <c r="C3" s="10" t="s">
        <v>13</v>
      </c>
      <c r="WZF3" s="15" t="s">
        <v>8</v>
      </c>
      <c r="WZG3" s="15">
        <v>0</v>
      </c>
    </row>
    <row r="4" spans="1:121 16230:16231" s="2" customFormat="1" x14ac:dyDescent="0.3">
      <c r="A4" s="7" t="s">
        <v>1</v>
      </c>
      <c r="B4" s="11" t="s">
        <v>26</v>
      </c>
      <c r="C4" s="10" t="s">
        <v>10</v>
      </c>
      <c r="WZF4" s="15" t="s">
        <v>16</v>
      </c>
      <c r="WZG4" s="15">
        <v>3</v>
      </c>
    </row>
    <row r="5" spans="1:121 16230:16231" s="2" customFormat="1" ht="15" thickBot="1" x14ac:dyDescent="0.35">
      <c r="A5" s="7" t="s">
        <v>2</v>
      </c>
      <c r="B5" s="8" t="s">
        <v>14</v>
      </c>
      <c r="C5" s="10" t="s">
        <v>11</v>
      </c>
      <c r="WZF5" s="15" t="s">
        <v>15</v>
      </c>
      <c r="WZG5" s="15">
        <v>6</v>
      </c>
    </row>
    <row r="6" spans="1:121 16230:16231" s="2" customFormat="1" x14ac:dyDescent="0.3">
      <c r="A6" s="4" t="s">
        <v>4</v>
      </c>
      <c r="B6" s="5">
        <v>6</v>
      </c>
      <c r="C6" s="6" t="str">
        <f>"Scale = "&amp;IF(B6=0,"Unit",(IF(B6=3,"Thousand",(IF(B6=6,"Million",(IF(B6=9,"Billion")))))))</f>
        <v>Scale = Million</v>
      </c>
      <c r="WZF6" s="15"/>
      <c r="WZG6" s="15">
        <v>9</v>
      </c>
    </row>
    <row r="7" spans="1:121 16230:16231" s="2" customFormat="1" x14ac:dyDescent="0.3">
      <c r="A7" s="7" t="s">
        <v>3</v>
      </c>
      <c r="B7" s="8" t="s">
        <v>8</v>
      </c>
      <c r="C7" s="9" t="str">
        <f>"Frequency = "&amp;IF(B7="A","Annual",IF(B7="Q", "Quarterly", "Monthly"))</f>
        <v>Frequency = Monthly</v>
      </c>
      <c r="WZF7" s="15"/>
      <c r="WZG7" s="15"/>
    </row>
    <row r="8" spans="1:121 16230:16231" s="2" customFormat="1" ht="15" thickBot="1" x14ac:dyDescent="0.35">
      <c r="A8" s="12" t="s">
        <v>9</v>
      </c>
      <c r="B8" s="13" t="s">
        <v>17</v>
      </c>
      <c r="C8" s="14" t="s">
        <v>12</v>
      </c>
    </row>
    <row r="9" spans="1:121 16230:16231" s="2" customFormat="1" ht="15" thickBot="1" x14ac:dyDescent="0.35">
      <c r="A9" s="3"/>
    </row>
    <row r="10" spans="1:121 16230:16231" x14ac:dyDescent="0.3">
      <c r="A10" s="16" t="s">
        <v>7</v>
      </c>
      <c r="B10" s="17" t="s">
        <v>6</v>
      </c>
      <c r="C10" s="17" t="s">
        <v>5</v>
      </c>
      <c r="D10" s="18">
        <v>1992</v>
      </c>
      <c r="E10" s="18">
        <v>1993</v>
      </c>
      <c r="F10" s="18">
        <v>1994</v>
      </c>
      <c r="G10" s="18">
        <v>1995</v>
      </c>
      <c r="H10" s="18">
        <v>1996</v>
      </c>
      <c r="I10" s="18">
        <v>1997</v>
      </c>
      <c r="J10" s="18">
        <v>1998</v>
      </c>
      <c r="K10" s="18">
        <v>1999</v>
      </c>
      <c r="L10" s="18">
        <v>2000</v>
      </c>
      <c r="M10" s="18">
        <v>2001</v>
      </c>
      <c r="N10" s="18">
        <v>2002</v>
      </c>
      <c r="O10" s="18">
        <v>2003</v>
      </c>
      <c r="P10" s="18">
        <v>2004</v>
      </c>
      <c r="Q10" s="18">
        <v>2005</v>
      </c>
      <c r="R10" s="18">
        <v>2006</v>
      </c>
      <c r="S10" s="18">
        <v>2007</v>
      </c>
      <c r="T10" s="18">
        <v>2008</v>
      </c>
      <c r="U10" s="18">
        <v>2009</v>
      </c>
      <c r="V10" s="18">
        <v>2010</v>
      </c>
      <c r="W10" s="18">
        <v>2011</v>
      </c>
      <c r="X10" s="18">
        <v>2012</v>
      </c>
      <c r="Y10" s="18">
        <v>2013</v>
      </c>
      <c r="Z10" s="18">
        <v>2014</v>
      </c>
      <c r="AA10" s="18">
        <v>2015</v>
      </c>
      <c r="AB10" s="18">
        <v>2016</v>
      </c>
      <c r="AC10" s="18">
        <v>2017</v>
      </c>
      <c r="AD10" s="18" t="s">
        <v>41</v>
      </c>
      <c r="AE10" s="18" t="s">
        <v>42</v>
      </c>
      <c r="AF10" s="18" t="s">
        <v>43</v>
      </c>
      <c r="AG10" s="18" t="s">
        <v>44</v>
      </c>
      <c r="AH10" s="18" t="s">
        <v>45</v>
      </c>
      <c r="AI10" s="18" t="s">
        <v>46</v>
      </c>
      <c r="AJ10" s="18" t="s">
        <v>47</v>
      </c>
      <c r="AK10" s="18" t="s">
        <v>48</v>
      </c>
      <c r="AL10" s="18" t="s">
        <v>24</v>
      </c>
      <c r="AM10" s="18" t="s">
        <v>49</v>
      </c>
      <c r="AN10" s="18" t="s">
        <v>50</v>
      </c>
      <c r="AO10" s="18" t="s">
        <v>51</v>
      </c>
      <c r="AP10" s="18" t="s">
        <v>52</v>
      </c>
      <c r="AQ10" s="18" t="s">
        <v>53</v>
      </c>
      <c r="AR10" s="18" t="s">
        <v>54</v>
      </c>
      <c r="AS10" s="18" t="s">
        <v>55</v>
      </c>
      <c r="AT10" s="18" t="s">
        <v>56</v>
      </c>
      <c r="AU10" s="18" t="s">
        <v>57</v>
      </c>
      <c r="AV10" s="18" t="s">
        <v>58</v>
      </c>
      <c r="AW10" s="18" t="s">
        <v>59</v>
      </c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9"/>
    </row>
    <row r="11" spans="1:121 16230:16231" s="31" customFormat="1" x14ac:dyDescent="0.3">
      <c r="A11" s="29"/>
      <c r="B11" s="30" t="s">
        <v>60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</row>
    <row r="12" spans="1:121 16230:16231" s="34" customFormat="1" x14ac:dyDescent="0.3">
      <c r="A12" s="32"/>
      <c r="B12" s="33" t="s">
        <v>61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</row>
    <row r="13" spans="1:121 16230:16231" x14ac:dyDescent="0.3">
      <c r="A13" s="20" t="s">
        <v>85</v>
      </c>
      <c r="B13" s="35" t="s">
        <v>62</v>
      </c>
      <c r="C13" s="22" t="s">
        <v>85</v>
      </c>
      <c r="D13">
        <v>205.4</v>
      </c>
      <c r="E13">
        <v>190.4</v>
      </c>
      <c r="F13">
        <v>189.6</v>
      </c>
      <c r="G13">
        <v>194.5</v>
      </c>
      <c r="H13">
        <v>190.7</v>
      </c>
      <c r="I13">
        <v>200.2</v>
      </c>
      <c r="J13">
        <v>245.6</v>
      </c>
      <c r="K13">
        <v>190.6</v>
      </c>
      <c r="L13">
        <v>201.6</v>
      </c>
      <c r="M13">
        <v>199.4</v>
      </c>
      <c r="N13">
        <v>194.8</v>
      </c>
      <c r="O13">
        <v>169.9</v>
      </c>
      <c r="P13">
        <v>165.5</v>
      </c>
      <c r="Q13">
        <v>164.4</v>
      </c>
      <c r="R13">
        <v>416.7</v>
      </c>
      <c r="S13">
        <v>397</v>
      </c>
      <c r="T13">
        <v>476</v>
      </c>
      <c r="U13">
        <v>527.5</v>
      </c>
      <c r="V13">
        <v>548.5</v>
      </c>
      <c r="W13">
        <v>832.1</v>
      </c>
      <c r="X13">
        <v>935.5</v>
      </c>
      <c r="Y13">
        <v>1094.0999999999999</v>
      </c>
      <c r="Z13">
        <v>1254.3</v>
      </c>
      <c r="AA13">
        <v>1245.8</v>
      </c>
      <c r="AB13">
        <v>1352.5</v>
      </c>
      <c r="AC13">
        <v>1412.1</v>
      </c>
      <c r="AD13">
        <v>1227.8</v>
      </c>
      <c r="AE13">
        <v>1264.8</v>
      </c>
      <c r="AF13">
        <v>1325.8</v>
      </c>
      <c r="AG13">
        <v>1352.5</v>
      </c>
      <c r="AH13">
        <v>1304.3</v>
      </c>
      <c r="AI13">
        <v>1408</v>
      </c>
      <c r="AJ13">
        <v>1392.3</v>
      </c>
      <c r="AK13">
        <v>1412.1</v>
      </c>
      <c r="AL13">
        <v>1399.6</v>
      </c>
      <c r="AM13">
        <v>1416.9</v>
      </c>
      <c r="AN13">
        <v>1398.4</v>
      </c>
      <c r="DQ13" s="21"/>
    </row>
    <row r="14" spans="1:121 16230:16231" x14ac:dyDescent="0.3">
      <c r="A14" s="20" t="s">
        <v>86</v>
      </c>
      <c r="B14" s="35" t="s">
        <v>63</v>
      </c>
      <c r="C14" s="22" t="s">
        <v>86</v>
      </c>
      <c r="D14">
        <v>121.5</v>
      </c>
      <c r="E14">
        <v>91.6</v>
      </c>
      <c r="F14">
        <v>45.4</v>
      </c>
      <c r="G14">
        <v>34.9</v>
      </c>
      <c r="H14">
        <v>27.1</v>
      </c>
      <c r="I14">
        <v>25.4</v>
      </c>
      <c r="J14">
        <v>31.8</v>
      </c>
      <c r="K14">
        <v>21.9</v>
      </c>
      <c r="L14">
        <v>18.600000000000001</v>
      </c>
      <c r="M14">
        <v>15.1</v>
      </c>
      <c r="N14">
        <v>11.1</v>
      </c>
      <c r="O14">
        <v>7.9</v>
      </c>
      <c r="P14">
        <v>17.600000000000001</v>
      </c>
      <c r="Q14">
        <v>33.1</v>
      </c>
      <c r="R14">
        <v>31.7</v>
      </c>
      <c r="S14">
        <v>26.6</v>
      </c>
      <c r="T14">
        <v>29.6</v>
      </c>
      <c r="U14">
        <v>25.5</v>
      </c>
      <c r="V14">
        <v>96.3</v>
      </c>
      <c r="W14">
        <v>96.4</v>
      </c>
      <c r="X14">
        <v>75.2</v>
      </c>
      <c r="Y14">
        <v>79.900000000000006</v>
      </c>
      <c r="Z14">
        <v>83.9</v>
      </c>
      <c r="AA14">
        <v>81.3</v>
      </c>
      <c r="AB14">
        <v>70</v>
      </c>
      <c r="AC14">
        <v>69.2</v>
      </c>
      <c r="AD14">
        <v>79.400000000000006</v>
      </c>
      <c r="AE14">
        <v>76.7</v>
      </c>
      <c r="AF14">
        <v>76</v>
      </c>
      <c r="AG14">
        <v>70</v>
      </c>
      <c r="AH14">
        <v>68.400000000000006</v>
      </c>
      <c r="AI14">
        <v>68</v>
      </c>
      <c r="AJ14">
        <v>68.3</v>
      </c>
      <c r="AK14">
        <v>69.2</v>
      </c>
      <c r="AL14">
        <v>67.7</v>
      </c>
      <c r="AM14">
        <v>68.900000000000006</v>
      </c>
      <c r="AN14">
        <v>73.099999999999994</v>
      </c>
      <c r="DQ14" s="21"/>
    </row>
    <row r="15" spans="1:121 16230:16231" x14ac:dyDescent="0.3">
      <c r="A15" s="20" t="s">
        <v>87</v>
      </c>
      <c r="B15" s="35" t="s">
        <v>36</v>
      </c>
      <c r="C15" s="22" t="s">
        <v>87</v>
      </c>
      <c r="D15">
        <v>326.89999999999998</v>
      </c>
      <c r="E15">
        <v>281.89999999999998</v>
      </c>
      <c r="F15">
        <v>235</v>
      </c>
      <c r="G15">
        <v>229.4</v>
      </c>
      <c r="H15">
        <v>217.8</v>
      </c>
      <c r="I15">
        <v>225.6</v>
      </c>
      <c r="J15">
        <v>277.3</v>
      </c>
      <c r="K15">
        <v>212.4</v>
      </c>
      <c r="L15">
        <v>220.2</v>
      </c>
      <c r="M15">
        <v>214.5</v>
      </c>
      <c r="N15">
        <v>205.9</v>
      </c>
      <c r="O15">
        <v>177.8</v>
      </c>
      <c r="P15">
        <v>183.1</v>
      </c>
      <c r="Q15">
        <v>197.5</v>
      </c>
      <c r="R15">
        <v>448.4</v>
      </c>
      <c r="S15">
        <v>423.6</v>
      </c>
      <c r="T15">
        <v>505.6</v>
      </c>
      <c r="U15">
        <v>553</v>
      </c>
      <c r="V15">
        <v>644.79999999999995</v>
      </c>
      <c r="W15">
        <v>928.5</v>
      </c>
      <c r="X15">
        <v>1010.8</v>
      </c>
      <c r="Y15">
        <v>1174</v>
      </c>
      <c r="Z15">
        <v>1338.2</v>
      </c>
      <c r="AA15">
        <v>1327.1</v>
      </c>
      <c r="AB15">
        <v>1422.4</v>
      </c>
      <c r="AC15">
        <v>1481.3</v>
      </c>
      <c r="AD15">
        <v>1307.3</v>
      </c>
      <c r="AE15">
        <v>1341.5</v>
      </c>
      <c r="AF15">
        <v>1401.8</v>
      </c>
      <c r="AG15">
        <v>1422.4</v>
      </c>
      <c r="AH15">
        <v>1372.7</v>
      </c>
      <c r="AI15">
        <v>1476</v>
      </c>
      <c r="AJ15">
        <v>1460.6</v>
      </c>
      <c r="AK15">
        <v>1481.3</v>
      </c>
      <c r="AL15">
        <v>1467.3</v>
      </c>
      <c r="AM15">
        <v>1485.8</v>
      </c>
      <c r="AN15">
        <v>1471.6</v>
      </c>
      <c r="DQ15" s="21"/>
    </row>
    <row r="16" spans="1:121 16230:16231" x14ac:dyDescent="0.3">
      <c r="A16" s="20"/>
      <c r="B16" s="36" t="s">
        <v>64</v>
      </c>
      <c r="C16" s="22"/>
      <c r="DQ16" s="21"/>
    </row>
    <row r="17" spans="1:121" x14ac:dyDescent="0.3">
      <c r="A17" s="20" t="s">
        <v>88</v>
      </c>
      <c r="B17" s="35" t="s">
        <v>62</v>
      </c>
      <c r="C17" s="22" t="s">
        <v>88</v>
      </c>
      <c r="D17">
        <v>26</v>
      </c>
      <c r="E17">
        <v>24.2</v>
      </c>
      <c r="F17">
        <v>23.5</v>
      </c>
      <c r="G17">
        <v>26.2</v>
      </c>
      <c r="H17">
        <v>19.7</v>
      </c>
      <c r="I17">
        <v>15.8</v>
      </c>
      <c r="J17">
        <v>25.1</v>
      </c>
      <c r="K17">
        <v>35.5</v>
      </c>
      <c r="L17">
        <v>33</v>
      </c>
      <c r="M17">
        <v>20.3</v>
      </c>
      <c r="N17">
        <v>21.9</v>
      </c>
      <c r="O17">
        <v>15.8</v>
      </c>
      <c r="P17">
        <v>11.2</v>
      </c>
      <c r="Q17">
        <v>12.8</v>
      </c>
      <c r="R17">
        <v>14.3</v>
      </c>
      <c r="S17">
        <v>17.100000000000001</v>
      </c>
      <c r="T17">
        <v>13.3</v>
      </c>
      <c r="U17">
        <v>21.2</v>
      </c>
      <c r="V17">
        <v>17.600000000000001</v>
      </c>
      <c r="W17">
        <v>285.10000000000002</v>
      </c>
      <c r="X17">
        <v>19.3</v>
      </c>
      <c r="Y17">
        <v>10.3</v>
      </c>
      <c r="Z17">
        <v>25.5</v>
      </c>
      <c r="AA17">
        <v>558.1</v>
      </c>
      <c r="AB17">
        <v>63.8</v>
      </c>
      <c r="AC17">
        <v>42.9</v>
      </c>
      <c r="AD17">
        <v>36.700000000000003</v>
      </c>
      <c r="AE17">
        <v>2.8</v>
      </c>
      <c r="AF17">
        <v>21.5</v>
      </c>
      <c r="AG17">
        <v>2.9</v>
      </c>
      <c r="AH17">
        <v>23</v>
      </c>
      <c r="AI17">
        <v>1.9</v>
      </c>
      <c r="AJ17">
        <v>17.7</v>
      </c>
      <c r="AK17">
        <v>0.2</v>
      </c>
      <c r="AL17">
        <v>0</v>
      </c>
      <c r="AM17">
        <v>6.6</v>
      </c>
      <c r="AN17">
        <v>18.899999999999999</v>
      </c>
      <c r="DQ17" s="21"/>
    </row>
    <row r="18" spans="1:121" x14ac:dyDescent="0.3">
      <c r="A18" s="20" t="s">
        <v>89</v>
      </c>
      <c r="B18" s="35" t="s">
        <v>66</v>
      </c>
      <c r="C18" s="22" t="s">
        <v>89</v>
      </c>
      <c r="D18">
        <v>34.700000000000003</v>
      </c>
      <c r="E18">
        <v>32.799999999999997</v>
      </c>
      <c r="F18">
        <v>53.8</v>
      </c>
      <c r="G18">
        <v>17.3</v>
      </c>
      <c r="H18">
        <v>7.3</v>
      </c>
      <c r="I18">
        <v>3.5</v>
      </c>
      <c r="J18">
        <v>4.2</v>
      </c>
      <c r="K18">
        <v>7.9</v>
      </c>
      <c r="L18">
        <v>10.199999999999999</v>
      </c>
      <c r="M18">
        <v>3.8</v>
      </c>
      <c r="N18">
        <v>1.5</v>
      </c>
      <c r="O18">
        <v>1.5</v>
      </c>
      <c r="P18">
        <v>0.1</v>
      </c>
      <c r="Q18">
        <v>0.1</v>
      </c>
      <c r="R18">
        <v>0.2</v>
      </c>
      <c r="S18">
        <v>0.2</v>
      </c>
      <c r="T18">
        <v>0</v>
      </c>
      <c r="U18">
        <v>0.2</v>
      </c>
      <c r="V18">
        <v>0</v>
      </c>
      <c r="W18">
        <v>0</v>
      </c>
      <c r="X18">
        <v>0</v>
      </c>
      <c r="Y18">
        <v>0</v>
      </c>
      <c r="Z18">
        <v>10.9</v>
      </c>
      <c r="AA18">
        <v>17.7</v>
      </c>
      <c r="AB18">
        <v>11.8</v>
      </c>
      <c r="AC18">
        <v>0</v>
      </c>
      <c r="AD18">
        <v>0</v>
      </c>
      <c r="AE18">
        <v>2.9</v>
      </c>
      <c r="AF18">
        <v>0</v>
      </c>
      <c r="AG18">
        <v>8.9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DQ18" s="21"/>
    </row>
    <row r="19" spans="1:121" x14ac:dyDescent="0.3">
      <c r="A19" s="20" t="s">
        <v>90</v>
      </c>
      <c r="B19" s="35" t="s">
        <v>65</v>
      </c>
      <c r="C19" s="22" t="s">
        <v>90</v>
      </c>
      <c r="D19">
        <v>60.7</v>
      </c>
      <c r="E19">
        <v>57</v>
      </c>
      <c r="F19">
        <v>77.2</v>
      </c>
      <c r="G19">
        <v>43.5</v>
      </c>
      <c r="H19">
        <v>26.9</v>
      </c>
      <c r="I19">
        <v>19.3</v>
      </c>
      <c r="J19">
        <v>29.2</v>
      </c>
      <c r="K19">
        <v>43.4</v>
      </c>
      <c r="L19">
        <v>43.1</v>
      </c>
      <c r="M19">
        <v>24.1</v>
      </c>
      <c r="N19">
        <v>23.4</v>
      </c>
      <c r="O19">
        <v>17.3</v>
      </c>
      <c r="P19">
        <v>11.3</v>
      </c>
      <c r="Q19">
        <v>13</v>
      </c>
      <c r="R19">
        <v>14.5</v>
      </c>
      <c r="S19">
        <v>17.3</v>
      </c>
      <c r="T19">
        <v>13.3</v>
      </c>
      <c r="U19">
        <v>21.4</v>
      </c>
      <c r="V19">
        <v>17.600000000000001</v>
      </c>
      <c r="W19">
        <v>285.10000000000002</v>
      </c>
      <c r="X19">
        <v>19.3</v>
      </c>
      <c r="Y19">
        <v>10.3</v>
      </c>
      <c r="Z19">
        <v>36.5</v>
      </c>
      <c r="AA19">
        <v>575.79999999999995</v>
      </c>
      <c r="AB19">
        <v>75.599999999999994</v>
      </c>
      <c r="AC19">
        <v>42.9</v>
      </c>
      <c r="AD19">
        <v>36.700000000000003</v>
      </c>
      <c r="AE19">
        <v>5.7</v>
      </c>
      <c r="AF19">
        <v>21.5</v>
      </c>
      <c r="AG19">
        <v>11.8</v>
      </c>
      <c r="AH19">
        <v>23</v>
      </c>
      <c r="AI19">
        <v>1.9</v>
      </c>
      <c r="AJ19">
        <v>17.7</v>
      </c>
      <c r="AK19">
        <v>0.2</v>
      </c>
      <c r="AL19">
        <v>0</v>
      </c>
      <c r="AM19">
        <v>6.6</v>
      </c>
      <c r="AN19">
        <v>18.899999999999999</v>
      </c>
      <c r="DQ19" s="21"/>
    </row>
    <row r="20" spans="1:121" x14ac:dyDescent="0.3">
      <c r="A20" s="20"/>
      <c r="B20" s="36" t="s">
        <v>67</v>
      </c>
      <c r="C20" s="22"/>
      <c r="DQ20" s="21"/>
    </row>
    <row r="21" spans="1:121" x14ac:dyDescent="0.3">
      <c r="A21" s="20" t="s">
        <v>91</v>
      </c>
      <c r="B21" s="35" t="s">
        <v>62</v>
      </c>
      <c r="C21" s="22" t="s">
        <v>91</v>
      </c>
      <c r="D21">
        <v>14.2</v>
      </c>
      <c r="E21">
        <v>13.6</v>
      </c>
      <c r="F21">
        <v>12.9</v>
      </c>
      <c r="G21">
        <v>12.6</v>
      </c>
      <c r="H21">
        <v>11.1</v>
      </c>
      <c r="I21">
        <v>10.1</v>
      </c>
      <c r="J21">
        <v>11.8</v>
      </c>
      <c r="K21">
        <v>12.2</v>
      </c>
      <c r="L21">
        <v>11.1</v>
      </c>
      <c r="M21">
        <v>9.5</v>
      </c>
      <c r="N21">
        <v>8.6999999999999993</v>
      </c>
      <c r="O21">
        <v>8.3000000000000007</v>
      </c>
      <c r="P21">
        <v>5.9</v>
      </c>
      <c r="Q21">
        <v>5.5</v>
      </c>
      <c r="R21">
        <v>5.8</v>
      </c>
      <c r="S21">
        <v>22.8</v>
      </c>
      <c r="T21">
        <v>21.5</v>
      </c>
      <c r="U21">
        <v>25.2</v>
      </c>
      <c r="V21">
        <v>23.7</v>
      </c>
      <c r="W21">
        <v>41.8</v>
      </c>
      <c r="X21">
        <v>45.5</v>
      </c>
      <c r="Y21">
        <v>49.6</v>
      </c>
      <c r="Z21">
        <v>51.7</v>
      </c>
      <c r="AA21">
        <v>76.3</v>
      </c>
      <c r="AB21">
        <v>42.4</v>
      </c>
      <c r="AC21">
        <v>46.3</v>
      </c>
      <c r="AD21">
        <v>7.2</v>
      </c>
      <c r="AE21">
        <v>14.2</v>
      </c>
      <c r="AF21">
        <v>6.8</v>
      </c>
      <c r="AG21">
        <v>14.1</v>
      </c>
      <c r="AH21">
        <v>21.1</v>
      </c>
      <c r="AI21">
        <v>1.6</v>
      </c>
      <c r="AJ21">
        <v>20.9</v>
      </c>
      <c r="AK21">
        <v>2.8</v>
      </c>
      <c r="AL21">
        <v>0</v>
      </c>
      <c r="AM21">
        <v>1.7</v>
      </c>
      <c r="AN21">
        <v>5.3</v>
      </c>
      <c r="DQ21" s="21"/>
    </row>
    <row r="22" spans="1:121" x14ac:dyDescent="0.3">
      <c r="A22" s="20" t="s">
        <v>92</v>
      </c>
      <c r="B22" s="35" t="s">
        <v>63</v>
      </c>
      <c r="C22" s="22" t="s">
        <v>92</v>
      </c>
      <c r="D22">
        <v>11.1</v>
      </c>
      <c r="E22">
        <v>9.1999999999999993</v>
      </c>
      <c r="F22">
        <v>8.1</v>
      </c>
      <c r="G22">
        <v>2.1</v>
      </c>
      <c r="H22">
        <v>1.4</v>
      </c>
      <c r="I22">
        <v>1.1000000000000001</v>
      </c>
      <c r="J22">
        <v>1.3</v>
      </c>
      <c r="K22">
        <v>1.1000000000000001</v>
      </c>
      <c r="L22">
        <v>0.7</v>
      </c>
      <c r="M22">
        <v>0.4</v>
      </c>
      <c r="N22">
        <v>0.4</v>
      </c>
      <c r="O22">
        <v>0.2</v>
      </c>
      <c r="P22">
        <v>0.1</v>
      </c>
      <c r="Q22">
        <v>0</v>
      </c>
      <c r="R22">
        <v>0</v>
      </c>
      <c r="S22">
        <v>0.2</v>
      </c>
      <c r="T22">
        <v>0.5</v>
      </c>
      <c r="U22">
        <v>0.5</v>
      </c>
      <c r="V22">
        <v>0</v>
      </c>
      <c r="W22">
        <v>0</v>
      </c>
      <c r="X22">
        <v>0</v>
      </c>
      <c r="Y22">
        <v>0</v>
      </c>
      <c r="Z22">
        <v>0.1</v>
      </c>
      <c r="AA22">
        <v>0.9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DQ22" s="21"/>
    </row>
    <row r="23" spans="1:121" x14ac:dyDescent="0.3">
      <c r="A23" s="20" t="s">
        <v>93</v>
      </c>
      <c r="B23" s="35" t="s">
        <v>65</v>
      </c>
      <c r="C23" s="22" t="s">
        <v>93</v>
      </c>
      <c r="D23">
        <v>25.3</v>
      </c>
      <c r="E23">
        <v>22.8</v>
      </c>
      <c r="F23">
        <v>21</v>
      </c>
      <c r="G23">
        <v>14.8</v>
      </c>
      <c r="H23">
        <v>12.5</v>
      </c>
      <c r="I23">
        <v>11.1</v>
      </c>
      <c r="J23">
        <v>13.1</v>
      </c>
      <c r="K23">
        <v>13.3</v>
      </c>
      <c r="L23">
        <v>11.8</v>
      </c>
      <c r="M23">
        <v>9.9</v>
      </c>
      <c r="N23">
        <v>9.1</v>
      </c>
      <c r="O23">
        <v>8.4</v>
      </c>
      <c r="P23">
        <v>6</v>
      </c>
      <c r="Q23">
        <v>5.5</v>
      </c>
      <c r="R23">
        <v>5.9</v>
      </c>
      <c r="S23">
        <v>23</v>
      </c>
      <c r="T23">
        <v>22.1</v>
      </c>
      <c r="U23">
        <v>25.7</v>
      </c>
      <c r="V23">
        <v>23.7</v>
      </c>
      <c r="W23">
        <v>41.8</v>
      </c>
      <c r="X23">
        <v>45.5</v>
      </c>
      <c r="Y23">
        <v>49.6</v>
      </c>
      <c r="Z23">
        <v>51.8</v>
      </c>
      <c r="AA23">
        <v>77.099999999999994</v>
      </c>
      <c r="AB23">
        <v>42.4</v>
      </c>
      <c r="AC23">
        <v>46.3</v>
      </c>
      <c r="AD23">
        <v>7.2</v>
      </c>
      <c r="AE23">
        <v>14.2</v>
      </c>
      <c r="AF23">
        <v>6.8</v>
      </c>
      <c r="AG23">
        <v>14.1</v>
      </c>
      <c r="AH23">
        <v>21.1</v>
      </c>
      <c r="AI23">
        <v>1.6</v>
      </c>
      <c r="AJ23">
        <v>20.9</v>
      </c>
      <c r="AK23">
        <v>2.8</v>
      </c>
      <c r="AL23">
        <v>0</v>
      </c>
      <c r="AM23">
        <v>1.7</v>
      </c>
      <c r="AN23">
        <v>5.3</v>
      </c>
      <c r="DQ23" s="21"/>
    </row>
    <row r="24" spans="1:121" x14ac:dyDescent="0.3">
      <c r="A24" s="20"/>
      <c r="B24" s="28"/>
      <c r="C24" s="22"/>
      <c r="DQ24" s="21"/>
    </row>
    <row r="25" spans="1:121" x14ac:dyDescent="0.3">
      <c r="A25" s="20"/>
      <c r="B25" s="26"/>
      <c r="C25" s="22"/>
      <c r="DQ25" s="21"/>
    </row>
    <row r="26" spans="1:121" x14ac:dyDescent="0.3">
      <c r="A26" s="20"/>
      <c r="B26" s="26"/>
      <c r="C26" s="22"/>
      <c r="DQ26" s="21"/>
    </row>
    <row r="27" spans="1:121" x14ac:dyDescent="0.3">
      <c r="A27" s="20"/>
      <c r="B27" s="26"/>
      <c r="C27" s="22"/>
      <c r="DQ27" s="21"/>
    </row>
    <row r="28" spans="1:121" x14ac:dyDescent="0.3">
      <c r="A28" s="20"/>
      <c r="B28" s="26"/>
      <c r="C28" s="22"/>
      <c r="DQ28" s="21"/>
    </row>
    <row r="29" spans="1:121" x14ac:dyDescent="0.3">
      <c r="A29" s="20"/>
      <c r="B29" s="26"/>
      <c r="C29" s="22"/>
      <c r="DQ29" s="21"/>
    </row>
    <row r="30" spans="1:121" x14ac:dyDescent="0.3">
      <c r="A30" s="20"/>
      <c r="B30" s="26"/>
      <c r="C30" s="22"/>
      <c r="DQ30" s="21"/>
    </row>
    <row r="31" spans="1:121" x14ac:dyDescent="0.3">
      <c r="A31" s="20"/>
      <c r="B31" s="27"/>
      <c r="C31" s="22"/>
      <c r="DQ31" s="21"/>
    </row>
    <row r="32" spans="1:121" x14ac:dyDescent="0.3">
      <c r="A32" s="20"/>
      <c r="B32" s="26"/>
      <c r="C32" s="22"/>
      <c r="DQ32" s="21"/>
    </row>
    <row r="33" spans="1:121" x14ac:dyDescent="0.3">
      <c r="A33" s="20"/>
      <c r="B33" s="27"/>
      <c r="C33" s="22"/>
      <c r="DQ33" s="21"/>
    </row>
  </sheetData>
  <conditionalFormatting sqref="C24:C33">
    <cfRule type="duplicateValues" dxfId="2" priority="2"/>
  </conditionalFormatting>
  <conditionalFormatting sqref="C13:C23">
    <cfRule type="duplicateValues" dxfId="1" priority="1"/>
  </conditionalFormatting>
  <dataValidations count="2">
    <dataValidation type="list" allowBlank="1" showInputMessage="1" showErrorMessage="1" sqref="B7">
      <formula1>$WZF$3:$WZF$5</formula1>
    </dataValidation>
    <dataValidation type="list" allowBlank="1" showErrorMessage="1" prompt="_x000a_" sqref="B6">
      <formula1>$WZG$3:$WZG$6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4.4" x14ac:dyDescent="0.3"/>
  <sheetData>
    <row r="1" spans="1:1" x14ac:dyDescent="0.3">
      <c r="A1" s="37" t="s">
        <v>68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Dataset_domestic_debt</vt:lpstr>
      <vt:lpstr>Dataset_external_debt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2018-07-31T01:35:23Z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