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Sign Off files\RBF\"/>
    </mc:Choice>
  </mc:AlternateContent>
  <bookViews>
    <workbookView xWindow="0" yWindow="0" windowWidth="25200" windowHeight="12576"/>
  </bookViews>
  <sheets>
    <sheet name="External Debt" sheetId="1" r:id="rId1"/>
    <sheet name="Source" sheetId="6" r:id="rId2"/>
  </sheets>
  <definedNames>
    <definedName name="_xlnm._FilterDatabase" localSheetId="0" hidden="1">'External Debt'!$A$4:$C$10</definedName>
  </definedNames>
  <calcPr calcId="171027"/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<sst xmlns="http://schemas.openxmlformats.org/spreadsheetml/2006/main" count="79" uniqueCount="65">
  <si>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</si>
  <si>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</si>
  <si>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</si>
  <si>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</si>
  <si>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</si>
  <si>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</si>
  <si>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</si>
  <si>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</si>
  <si>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</si>
  <si>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</si>
  <si>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</si>
  <si>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</si>
  <si>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Dataset</t>
  </si>
  <si>
    <t>_Z</t>
  </si>
  <si>
    <t>EXD</t>
  </si>
  <si>
    <t>Q</t>
  </si>
  <si>
    <t>A</t>
  </si>
  <si>
    <t>2016-Q1</t>
  </si>
  <si>
    <t>2016-Q2</t>
  </si>
  <si>
    <t>2016-Q3</t>
  </si>
  <si>
    <t>Published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</si>
  <si>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</si>
  <si>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</si>
  <si>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</si>
  <si>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</si>
  <si>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</si>
  <si>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</si>
  <si>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Total</t>
  </si>
  <si>
    <t>2017-Q3</t>
  </si>
  <si>
    <t>2016-Q4</t>
  </si>
  <si>
    <t>2017-Q1</t>
  </si>
  <si>
    <t>2017-Q2</t>
  </si>
  <si>
    <t>2017-Q4</t>
  </si>
  <si>
    <t>FJ</t>
  </si>
  <si>
    <t>Observation status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</si>
  <si>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</si>
  <si>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</si>
  <si>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</si>
  <si>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</si>
  <si>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</si>
  <si>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</si>
  <si>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</si>
  <si>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</si>
  <si>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</si>
  <si>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</si>
  <si>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</si>
  <si>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</si>
  <si>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Table 52: External General Government Debt</t>
  </si>
  <si>
    <t>Outstanding Debt</t>
  </si>
  <si>
    <t>Government</t>
  </si>
  <si>
    <t>Statutory Bodies</t>
  </si>
  <si>
    <t>Amortisation</t>
  </si>
  <si>
    <t>Satutory Bodies</t>
  </si>
  <si>
    <t xml:space="preserve">Total </t>
  </si>
  <si>
    <t>Interest Payments</t>
  </si>
  <si>
    <t>FJI_EXD_EBODG_XDC</t>
  </si>
  <si>
    <t>FJI_EXD_EBODSB_XDC</t>
  </si>
  <si>
    <t>FJI_EXD_EBOD_XDC</t>
  </si>
  <si>
    <t>FJI_EXD_EBAG_XDC</t>
  </si>
  <si>
    <t>FJI_EXD_EBASG_XDC</t>
  </si>
  <si>
    <t>FJI_EXD_EBA_XDC</t>
  </si>
  <si>
    <t>FJI_EXD_EBIG_XDC</t>
  </si>
  <si>
    <t>FJI_EXD_EBISG_XDC</t>
  </si>
  <si>
    <t>FJI_EXD_EBI_XDC</t>
  </si>
  <si>
    <t>https://www.rbf.gov.fj/Publications-(1)/Quarterly-Reviews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</si>
</sst>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,,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6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3" fillId="2" borderId="0" xfId="0" applyFont="1" applyFill="1" applyBorder="1"/>
    <xf numFmtId="0" fontId="4" fillId="3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2" borderId="2" xfId="0" applyFont="1" applyFill="1" applyBorder="1"/>
    <xf numFmtId="0" fontId="7" fillId="0" borderId="0" xfId="10" applyFont="1" applyFill="1"/>
    <xf numFmtId="166" fontId="7" fillId="0" borderId="0" xfId="4" applyNumberFormat="1" applyFont="1" applyFill="1"/>
    <xf numFmtId="0" fontId="7" fillId="0" borderId="0" xfId="4" applyFont="1" applyFill="1"/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2" fillId="2" borderId="3" xfId="0" applyFont="1" applyFill="1" applyBorder="1"/>
    <xf numFmtId="0" fontId="0" fillId="0" borderId="9" xfId="0" applyBorder="1"/>
    <xf numFmtId="0" fontId="5" fillId="0" borderId="0" xfId="0" applyFont="1"/>
    <xf numFmtId="0" fontId="9" fillId="0" borderId="0" xfId="0" applyFont="1" applyAlignment="1"/>
    <xf numFmtId="0" fontId="0" fillId="0" borderId="10" xfId="0" applyBorder="1"/>
    <xf numFmtId="0" fontId="0" fillId="0" borderId="0" xfId="0" applyAlignment="1">
      <alignment horizontal="left" indent="1"/>
    </xf>
    <xf numFmtId="0" fontId="5" fillId="0" borderId="0" xfId="0" applyFont="1" applyAlignment="1">
      <alignment horizontal="left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vertical="top" wrapText="1"/>
    </xf>
    <xf numFmtId="0" fontId="0" fillId="5" borderId="0" xfId="0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2" fillId="0" borderId="0" xfId="11"/>
  </cellXfs>
  <cellStyles count="12">
    <cellStyle name="Hyperlink" xfId="11" builtinId="8"/>
    <cellStyle name="Normal" xfId="0" builtinId="0"/>
    <cellStyle name="Normal 2" xfId="3"/>
    <cellStyle name="Normal 3" xfId="4"/>
    <cellStyle name="Normal 4" xfId="1"/>
    <cellStyle name="Normal 4 2" xfId="5"/>
    <cellStyle name="Normal 5" xfId="6"/>
    <cellStyle name="Normal 6" xfId="7"/>
    <cellStyle name="Normal 7" xfId="8"/>
    <cellStyle name="Normal 8" xfId="2"/>
    <cellStyle name="Normal_DUG_Sektor 31.7.2005 2" xfId="10"/>
    <cellStyle name="Percent 2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0</xdr:rowOff>
    </xdr:from>
    <xdr:to>
      <xdr:col>9</xdr:col>
      <xdr:colOff>189790</xdr:colOff>
      <xdr:row>244</xdr:row>
      <xdr:rowOff>40836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3C17C3-525E-4B62-B80A-252407F2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54520"/>
          <a:ext cx="5676190" cy="8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bf.gov.fj/Publications-(1)/Quarterly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G33"/>
  <sheetViews>
    <sheetView tabSelected="1" workbookViewId="0">
      <selection activeCell="B33" sqref="B33"/>
    </sheetView>
  </sheetViews>
  <sheetFormatPr defaultRowHeight="14.4" x14ac:dyDescent="0.3"/>
  <cols>
    <col min="1" max="1" width="22.33203125" bestFit="1" customWidth="1"/>
    <col min="2" max="2" width="46.5546875" customWidth="1"/>
    <col min="3" max="3" width="18.88671875" bestFit="1" customWidth="1"/>
  </cols>
  <sheetData>
    <row r="1" spans="1:121 16230:16231" s="1" customFormat="1" x14ac:dyDescent="0.3">
      <c r="A1" s="16" t="s">
        <v>21</v>
      </c>
      <c r="B1" s="5" t="s">
        <v>22</v>
      </c>
      <c r="C1" s="7" t="s">
        <v>23</v>
      </c>
      <c r="WZF1" s="9"/>
      <c r="WZG1" s="9"/>
    </row>
    <row r="2" spans="1:121 16230:16231" s="1" customFormat="1" x14ac:dyDescent="0.3">
      <c r="A2" s="16" t="s">
        <v>24</v>
      </c>
      <c r="B2" s="8" t="s">
        <v>25</v>
      </c>
      <c r="C2" s="7" t="s">
        <v>26</v>
      </c>
      <c r="WZF2" s="9"/>
      <c r="WZG2" s="9"/>
    </row>
    <row r="3" spans="1:121 16230:16231" s="1" customFormat="1" x14ac:dyDescent="0.3">
      <c r="A3" s="16" t="s">
        <v>0</v>
      </c>
      <c r="B3" s="5" t="s">
        <v>14</v>
      </c>
      <c r="C3" s="7" t="s">
        <v>12</v>
      </c>
      <c r="WZF3" s="9" t="s">
        <v>8</v>
      </c>
      <c r="WZG3" s="9">
        <v>0</v>
      </c>
    </row>
    <row r="4" spans="1:121 16230:16231" s="1" customFormat="1" x14ac:dyDescent="0.3">
      <c r="A4" s="16" t="s">
        <v>1</v>
      </c>
      <c r="B4" s="8" t="s">
        <v>33</v>
      </c>
      <c r="C4" s="7" t="s">
        <v>10</v>
      </c>
      <c r="WZF4" s="9" t="s">
        <v>15</v>
      </c>
      <c r="WZG4" s="9">
        <v>3</v>
      </c>
    </row>
    <row r="5" spans="1:121 16230:16231" s="1" customFormat="1" ht="15" thickBot="1" x14ac:dyDescent="0.35">
      <c r="A5" s="16" t="s">
        <v>2</v>
      </c>
      <c r="B5" s="5" t="s">
        <v>13</v>
      </c>
      <c r="C5" s="7" t="s">
        <v>11</v>
      </c>
      <c r="WZF5" s="9" t="s">
        <v>16</v>
      </c>
      <c r="WZG5" s="9">
        <v>6</v>
      </c>
    </row>
    <row r="6" spans="1:121 16230:16231" s="1" customFormat="1" x14ac:dyDescent="0.3">
      <c r="A6" s="17" t="s">
        <v>4</v>
      </c>
      <c r="B6" s="3">
        <v>6</v>
      </c>
      <c r="C6" s="4" t="str">
        <f>"Scale = "&amp;IF(B6=0,"Unit",(IF(B6=3,"Thousand",(IF(B6=6,"Million",(IF(B6=9,"Billion")))))))</f>
        <v>Scale = Million</v>
      </c>
      <c r="WZF6" s="9"/>
      <c r="WZG6" s="9">
        <v>9</v>
      </c>
    </row>
    <row r="7" spans="1:121 16230:16231" s="1" customFormat="1" x14ac:dyDescent="0.3">
      <c r="A7" s="16" t="s">
        <v>3</v>
      </c>
      <c r="B7" s="5" t="s">
        <v>8</v>
      </c>
      <c r="C7" s="6" t="str">
        <f>"Frequency = "&amp;IF(B7="A","Annual",IF(B7="Q", "Quarterly", "Monthly"))</f>
        <v>Frequency = Monthly</v>
      </c>
      <c r="WZF7" s="9"/>
      <c r="WZG7" s="9"/>
    </row>
    <row r="8" spans="1:121 16230:16231" s="1" customFormat="1" ht="15" thickBot="1" x14ac:dyDescent="0.35">
      <c r="A8" s="18" t="s">
        <v>9</v>
      </c>
      <c r="B8" s="19" t="s">
        <v>20</v>
      </c>
      <c r="C8" s="20" t="s">
        <v>34</v>
      </c>
    </row>
    <row r="9" spans="1:121 16230:16231" s="1" customFormat="1" ht="15" thickBot="1" x14ac:dyDescent="0.35">
      <c r="A9" s="2"/>
    </row>
    <row r="10" spans="1:121 16230:16231" x14ac:dyDescent="0.3">
      <c r="A10" s="10" t="s">
        <v>7</v>
      </c>
      <c r="B10" s="11" t="s">
        <v>6</v>
      </c>
      <c r="C10" s="11" t="s">
        <v>5</v>
      </c>
      <c r="D10" s="12">
        <v>1992</v>
      </c>
      <c r="E10" s="12">
        <v>1993</v>
      </c>
      <c r="F10" s="12">
        <v>1994</v>
      </c>
      <c r="G10" s="12">
        <v>1995</v>
      </c>
      <c r="H10" s="12">
        <v>1996</v>
      </c>
      <c r="I10" s="12">
        <v>1997</v>
      </c>
      <c r="J10" s="12">
        <v>1998</v>
      </c>
      <c r="K10" s="12">
        <v>1999</v>
      </c>
      <c r="L10" s="12">
        <v>2000</v>
      </c>
      <c r="M10" s="12">
        <v>2001</v>
      </c>
      <c r="N10" s="12">
        <v>2002</v>
      </c>
      <c r="O10" s="12">
        <v>2003</v>
      </c>
      <c r="P10" s="12">
        <v>2004</v>
      </c>
      <c r="Q10" s="12">
        <v>2005</v>
      </c>
      <c r="R10" s="12">
        <v>2006</v>
      </c>
      <c r="S10" s="12">
        <v>2007</v>
      </c>
      <c r="T10" s="12">
        <v>2008</v>
      </c>
      <c r="U10" s="12">
        <v>2009</v>
      </c>
      <c r="V10" s="12">
        <v>2010</v>
      </c>
      <c r="W10" s="12">
        <v>2011</v>
      </c>
      <c r="X10" s="12">
        <v>2012</v>
      </c>
      <c r="Y10" s="12">
        <v>2013</v>
      </c>
      <c r="Z10" s="12">
        <v>2014</v>
      </c>
      <c r="AA10" s="12">
        <v>2015</v>
      </c>
      <c r="AB10" s="12">
        <v>2016</v>
      </c>
      <c r="AC10" s="12">
        <v>2017</v>
      </c>
      <c r="AD10" s="12" t="s">
        <v>17</v>
      </c>
      <c r="AE10" s="12" t="s">
        <v>18</v>
      </c>
      <c r="AF10" s="12" t="s">
        <v>19</v>
      </c>
      <c r="AG10" s="12" t="s">
        <v>29</v>
      </c>
      <c r="AH10" s="12" t="s">
        <v>30</v>
      </c>
      <c r="AI10" s="12" t="s">
        <v>31</v>
      </c>
      <c r="AJ10" s="12" t="s">
        <v>28</v>
      </c>
      <c r="AK10" s="12" t="s">
        <v>32</v>
      </c>
      <c r="AL10" s="12" t="s">
        <v>35</v>
      </c>
      <c r="AM10" s="12" t="s">
        <v>36</v>
      </c>
      <c r="AN10" s="12" t="s">
        <v>37</v>
      </c>
      <c r="AO10" s="12" t="s">
        <v>38</v>
      </c>
      <c r="AP10" s="12" t="s">
        <v>39</v>
      </c>
      <c r="AQ10" s="12" t="s">
        <v>40</v>
      </c>
      <c r="AR10" s="12" t="s">
        <v>41</v>
      </c>
      <c r="AS10" s="12" t="s">
        <v>42</v>
      </c>
      <c r="AT10" s="12" t="s">
        <v>43</v>
      </c>
      <c r="AU10" s="12" t="s">
        <v>44</v>
      </c>
      <c r="AV10" s="12" t="s">
        <v>45</v>
      </c>
      <c r="AW10" s="12" t="s">
        <v>46</v>
      </c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21"/>
    </row>
    <row r="11" spans="1:121 16230:16231" s="30" customFormat="1" x14ac:dyDescent="0.3">
      <c r="A11" s="28"/>
      <c r="B11" s="29" t="s">
        <v>47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</row>
    <row r="12" spans="1:121 16230:16231" s="33" customFormat="1" x14ac:dyDescent="0.3">
      <c r="A12" s="31"/>
      <c r="B12" s="32" t="s">
        <v>48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</row>
    <row r="13" spans="1:121 16230:16231" x14ac:dyDescent="0.3">
      <c r="A13" s="22" t="s">
        <v>55</v>
      </c>
      <c r="B13" s="34" t="s">
        <v>49</v>
      </c>
      <c r="C13" s="24" t="s">
        <v>55</v>
      </c>
      <c r="D13">
        <v>205.4</v>
      </c>
      <c r="E13">
        <v>190.4</v>
      </c>
      <c r="F13">
        <v>189.6</v>
      </c>
      <c r="G13">
        <v>194.5</v>
      </c>
      <c r="H13">
        <v>190.7</v>
      </c>
      <c r="I13">
        <v>200.2</v>
      </c>
      <c r="J13">
        <v>245.6</v>
      </c>
      <c r="K13">
        <v>190.6</v>
      </c>
      <c r="L13">
        <v>201.6</v>
      </c>
      <c r="M13">
        <v>199.4</v>
      </c>
      <c r="N13">
        <v>194.8</v>
      </c>
      <c r="O13">
        <v>169.9</v>
      </c>
      <c r="P13">
        <v>165.5</v>
      </c>
      <c r="Q13">
        <v>164.4</v>
      </c>
      <c r="R13">
        <v>416.7</v>
      </c>
      <c r="S13">
        <v>397</v>
      </c>
      <c r="T13">
        <v>476</v>
      </c>
      <c r="U13">
        <v>527.5</v>
      </c>
      <c r="V13">
        <v>548.5</v>
      </c>
      <c r="W13">
        <v>832.1</v>
      </c>
      <c r="X13">
        <v>935.5</v>
      </c>
      <c r="Y13">
        <v>1094.0999999999999</v>
      </c>
      <c r="Z13">
        <v>1254.3</v>
      </c>
      <c r="AA13">
        <v>1245.8</v>
      </c>
      <c r="AB13">
        <v>1352.5</v>
      </c>
      <c r="AC13">
        <v>1412.1</v>
      </c>
      <c r="AD13">
        <v>1227.8</v>
      </c>
      <c r="AE13">
        <v>1264.8</v>
      </c>
      <c r="AF13">
        <v>1325.8</v>
      </c>
      <c r="AG13">
        <v>1352.5</v>
      </c>
      <c r="AH13">
        <v>1304.3</v>
      </c>
      <c r="AI13">
        <v>1408</v>
      </c>
      <c r="AJ13">
        <v>1392.3</v>
      </c>
      <c r="AK13">
        <v>1412.1</v>
      </c>
      <c r="AL13">
        <v>1399.6</v>
      </c>
      <c r="AM13">
        <v>1416.9</v>
      </c>
      <c r="AN13">
        <v>1398.4</v>
      </c>
      <c r="DQ13" s="25"/>
    </row>
    <row r="14" spans="1:121 16230:16231" x14ac:dyDescent="0.3">
      <c r="A14" s="22" t="s">
        <v>56</v>
      </c>
      <c r="B14" s="34" t="s">
        <v>50</v>
      </c>
      <c r="C14" s="24" t="s">
        <v>56</v>
      </c>
      <c r="D14">
        <v>121.5</v>
      </c>
      <c r="E14">
        <v>91.6</v>
      </c>
      <c r="F14">
        <v>45.4</v>
      </c>
      <c r="G14">
        <v>34.9</v>
      </c>
      <c r="H14">
        <v>27.1</v>
      </c>
      <c r="I14">
        <v>25.4</v>
      </c>
      <c r="J14">
        <v>31.8</v>
      </c>
      <c r="K14">
        <v>21.9</v>
      </c>
      <c r="L14">
        <v>18.600000000000001</v>
      </c>
      <c r="M14">
        <v>15.1</v>
      </c>
      <c r="N14">
        <v>11.1</v>
      </c>
      <c r="O14">
        <v>7.9</v>
      </c>
      <c r="P14">
        <v>17.600000000000001</v>
      </c>
      <c r="Q14">
        <v>33.1</v>
      </c>
      <c r="R14">
        <v>31.7</v>
      </c>
      <c r="S14">
        <v>26.6</v>
      </c>
      <c r="T14">
        <v>29.6</v>
      </c>
      <c r="U14">
        <v>25.5</v>
      </c>
      <c r="V14">
        <v>96.3</v>
      </c>
      <c r="W14">
        <v>96.4</v>
      </c>
      <c r="X14">
        <v>75.2</v>
      </c>
      <c r="Y14">
        <v>79.900000000000006</v>
      </c>
      <c r="Z14">
        <v>83.9</v>
      </c>
      <c r="AA14">
        <v>81.3</v>
      </c>
      <c r="AB14">
        <v>70</v>
      </c>
      <c r="AC14">
        <v>69.2</v>
      </c>
      <c r="AD14">
        <v>79.400000000000006</v>
      </c>
      <c r="AE14">
        <v>76.7</v>
      </c>
      <c r="AF14">
        <v>76</v>
      </c>
      <c r="AG14">
        <v>70</v>
      </c>
      <c r="AH14">
        <v>68.400000000000006</v>
      </c>
      <c r="AI14">
        <v>68</v>
      </c>
      <c r="AJ14">
        <v>68.3</v>
      </c>
      <c r="AK14">
        <v>69.2</v>
      </c>
      <c r="AL14">
        <v>67.7</v>
      </c>
      <c r="AM14">
        <v>68.900000000000006</v>
      </c>
      <c r="AN14">
        <v>73.099999999999994</v>
      </c>
      <c r="DQ14" s="25"/>
    </row>
    <row r="15" spans="1:121 16230:16231" x14ac:dyDescent="0.3">
      <c r="A15" s="22" t="s">
        <v>57</v>
      </c>
      <c r="B15" s="34" t="s">
        <v>27</v>
      </c>
      <c r="C15" s="24" t="s">
        <v>57</v>
      </c>
      <c r="D15">
        <v>326.89999999999998</v>
      </c>
      <c r="E15">
        <v>281.89999999999998</v>
      </c>
      <c r="F15">
        <v>235</v>
      </c>
      <c r="G15">
        <v>229.4</v>
      </c>
      <c r="H15">
        <v>217.8</v>
      </c>
      <c r="I15">
        <v>225.6</v>
      </c>
      <c r="J15">
        <v>277.3</v>
      </c>
      <c r="K15">
        <v>212.4</v>
      </c>
      <c r="L15">
        <v>220.2</v>
      </c>
      <c r="M15">
        <v>214.5</v>
      </c>
      <c r="N15">
        <v>205.9</v>
      </c>
      <c r="O15">
        <v>177.8</v>
      </c>
      <c r="P15">
        <v>183.1</v>
      </c>
      <c r="Q15">
        <v>197.5</v>
      </c>
      <c r="R15">
        <v>448.4</v>
      </c>
      <c r="S15">
        <v>423.6</v>
      </c>
      <c r="T15">
        <v>505.6</v>
      </c>
      <c r="U15">
        <v>553</v>
      </c>
      <c r="V15">
        <v>644.79999999999995</v>
      </c>
      <c r="W15">
        <v>928.5</v>
      </c>
      <c r="X15">
        <v>1010.8</v>
      </c>
      <c r="Y15">
        <v>1174</v>
      </c>
      <c r="Z15">
        <v>1338.2</v>
      </c>
      <c r="AA15">
        <v>1327.1</v>
      </c>
      <c r="AB15">
        <v>1422.4</v>
      </c>
      <c r="AC15">
        <v>1481.3</v>
      </c>
      <c r="AD15">
        <v>1307.3</v>
      </c>
      <c r="AE15">
        <v>1341.5</v>
      </c>
      <c r="AF15">
        <v>1401.8</v>
      </c>
      <c r="AG15">
        <v>1422.4</v>
      </c>
      <c r="AH15">
        <v>1372.7</v>
      </c>
      <c r="AI15">
        <v>1476</v>
      </c>
      <c r="AJ15">
        <v>1460.6</v>
      </c>
      <c r="AK15">
        <v>1481.3</v>
      </c>
      <c r="AL15">
        <v>1467.3</v>
      </c>
      <c r="AM15">
        <v>1485.8</v>
      </c>
      <c r="AN15">
        <v>1471.6</v>
      </c>
      <c r="DQ15" s="25"/>
    </row>
    <row r="16" spans="1:121 16230:16231" x14ac:dyDescent="0.3">
      <c r="A16" s="22"/>
      <c r="B16" s="35" t="s">
        <v>51</v>
      </c>
      <c r="C16" s="24"/>
      <c r="DQ16" s="25"/>
    </row>
    <row r="17" spans="1:121" x14ac:dyDescent="0.3">
      <c r="A17" s="22" t="s">
        <v>58</v>
      </c>
      <c r="B17" s="34" t="s">
        <v>49</v>
      </c>
      <c r="C17" s="24" t="s">
        <v>58</v>
      </c>
      <c r="D17">
        <v>26</v>
      </c>
      <c r="E17">
        <v>24.2</v>
      </c>
      <c r="F17">
        <v>23.5</v>
      </c>
      <c r="G17">
        <v>26.2</v>
      </c>
      <c r="H17">
        <v>19.7</v>
      </c>
      <c r="I17">
        <v>15.8</v>
      </c>
      <c r="J17">
        <v>25.1</v>
      </c>
      <c r="K17">
        <v>35.5</v>
      </c>
      <c r="L17">
        <v>33</v>
      </c>
      <c r="M17">
        <v>20.3</v>
      </c>
      <c r="N17">
        <v>21.9</v>
      </c>
      <c r="O17">
        <v>15.8</v>
      </c>
      <c r="P17">
        <v>11.2</v>
      </c>
      <c r="Q17">
        <v>12.8</v>
      </c>
      <c r="R17">
        <v>14.3</v>
      </c>
      <c r="S17">
        <v>17.100000000000001</v>
      </c>
      <c r="T17">
        <v>13.3</v>
      </c>
      <c r="U17">
        <v>21.2</v>
      </c>
      <c r="V17">
        <v>17.600000000000001</v>
      </c>
      <c r="W17">
        <v>285.10000000000002</v>
      </c>
      <c r="X17">
        <v>19.3</v>
      </c>
      <c r="Y17">
        <v>10.3</v>
      </c>
      <c r="Z17">
        <v>25.5</v>
      </c>
      <c r="AA17">
        <v>558.1</v>
      </c>
      <c r="AB17">
        <v>63.8</v>
      </c>
      <c r="AC17">
        <v>42.9</v>
      </c>
      <c r="AD17">
        <v>36.700000000000003</v>
      </c>
      <c r="AE17">
        <v>2.8</v>
      </c>
      <c r="AF17">
        <v>21.5</v>
      </c>
      <c r="AG17">
        <v>2.9</v>
      </c>
      <c r="AH17">
        <v>23</v>
      </c>
      <c r="AI17">
        <v>1.9</v>
      </c>
      <c r="AJ17">
        <v>17.7</v>
      </c>
      <c r="AK17">
        <v>0.2</v>
      </c>
      <c r="AL17">
        <v>0</v>
      </c>
      <c r="AM17">
        <v>6.6</v>
      </c>
      <c r="AN17">
        <v>18.899999999999999</v>
      </c>
      <c r="DQ17" s="25"/>
    </row>
    <row r="18" spans="1:121" x14ac:dyDescent="0.3">
      <c r="A18" s="22" t="s">
        <v>59</v>
      </c>
      <c r="B18" s="34" t="s">
        <v>52</v>
      </c>
      <c r="C18" s="24" t="s">
        <v>59</v>
      </c>
      <c r="D18">
        <v>34.700000000000003</v>
      </c>
      <c r="E18">
        <v>32.799999999999997</v>
      </c>
      <c r="F18">
        <v>53.8</v>
      </c>
      <c r="G18">
        <v>17.3</v>
      </c>
      <c r="H18">
        <v>7.3</v>
      </c>
      <c r="I18">
        <v>3.5</v>
      </c>
      <c r="J18">
        <v>4.2</v>
      </c>
      <c r="K18">
        <v>7.9</v>
      </c>
      <c r="L18">
        <v>10.199999999999999</v>
      </c>
      <c r="M18">
        <v>3.8</v>
      </c>
      <c r="N18">
        <v>1.5</v>
      </c>
      <c r="O18">
        <v>1.5</v>
      </c>
      <c r="P18">
        <v>0.1</v>
      </c>
      <c r="Q18">
        <v>0.1</v>
      </c>
      <c r="R18">
        <v>0.2</v>
      </c>
      <c r="S18">
        <v>0.2</v>
      </c>
      <c r="T18">
        <v>0</v>
      </c>
      <c r="U18">
        <v>0.2</v>
      </c>
      <c r="V18">
        <v>0</v>
      </c>
      <c r="W18">
        <v>0</v>
      </c>
      <c r="X18">
        <v>0</v>
      </c>
      <c r="Y18">
        <v>0</v>
      </c>
      <c r="Z18">
        <v>10.9</v>
      </c>
      <c r="AA18">
        <v>17.7</v>
      </c>
      <c r="AB18">
        <v>11.8</v>
      </c>
      <c r="AC18">
        <v>0</v>
      </c>
      <c r="AD18">
        <v>0</v>
      </c>
      <c r="AE18">
        <v>2.9</v>
      </c>
      <c r="AF18">
        <v>0</v>
      </c>
      <c r="AG18">
        <v>8.9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DQ18" s="25"/>
    </row>
    <row r="19" spans="1:121" x14ac:dyDescent="0.3">
      <c r="A19" s="22" t="s">
        <v>60</v>
      </c>
      <c r="B19" s="34" t="s">
        <v>53</v>
      </c>
      <c r="C19" s="24" t="s">
        <v>60</v>
      </c>
      <c r="D19">
        <v>60.7</v>
      </c>
      <c r="E19">
        <v>57</v>
      </c>
      <c r="F19">
        <v>77.2</v>
      </c>
      <c r="G19">
        <v>43.5</v>
      </c>
      <c r="H19">
        <v>26.9</v>
      </c>
      <c r="I19">
        <v>19.3</v>
      </c>
      <c r="J19">
        <v>29.2</v>
      </c>
      <c r="K19">
        <v>43.4</v>
      </c>
      <c r="L19">
        <v>43.1</v>
      </c>
      <c r="M19">
        <v>24.1</v>
      </c>
      <c r="N19">
        <v>23.4</v>
      </c>
      <c r="O19">
        <v>17.3</v>
      </c>
      <c r="P19">
        <v>11.3</v>
      </c>
      <c r="Q19">
        <v>13</v>
      </c>
      <c r="R19">
        <v>14.5</v>
      </c>
      <c r="S19">
        <v>17.3</v>
      </c>
      <c r="T19">
        <v>13.3</v>
      </c>
      <c r="U19">
        <v>21.4</v>
      </c>
      <c r="V19">
        <v>17.600000000000001</v>
      </c>
      <c r="W19">
        <v>285.10000000000002</v>
      </c>
      <c r="X19">
        <v>19.3</v>
      </c>
      <c r="Y19">
        <v>10.3</v>
      </c>
      <c r="Z19">
        <v>36.5</v>
      </c>
      <c r="AA19">
        <v>575.79999999999995</v>
      </c>
      <c r="AB19">
        <v>75.599999999999994</v>
      </c>
      <c r="AC19">
        <v>42.9</v>
      </c>
      <c r="AD19">
        <v>36.700000000000003</v>
      </c>
      <c r="AE19">
        <v>5.7</v>
      </c>
      <c r="AF19">
        <v>21.5</v>
      </c>
      <c r="AG19">
        <v>11.8</v>
      </c>
      <c r="AH19">
        <v>23</v>
      </c>
      <c r="AI19">
        <v>1.9</v>
      </c>
      <c r="AJ19">
        <v>17.7</v>
      </c>
      <c r="AK19">
        <v>0.2</v>
      </c>
      <c r="AL19">
        <v>0</v>
      </c>
      <c r="AM19">
        <v>6.6</v>
      </c>
      <c r="AN19">
        <v>18.899999999999999</v>
      </c>
      <c r="DQ19" s="25"/>
    </row>
    <row r="20" spans="1:121" x14ac:dyDescent="0.3">
      <c r="A20" s="22"/>
      <c r="B20" s="35" t="s">
        <v>54</v>
      </c>
      <c r="C20" s="24"/>
      <c r="DQ20" s="25"/>
    </row>
    <row r="21" spans="1:121" x14ac:dyDescent="0.3">
      <c r="A21" s="22" t="s">
        <v>61</v>
      </c>
      <c r="B21" s="34" t="s">
        <v>49</v>
      </c>
      <c r="C21" s="24" t="s">
        <v>61</v>
      </c>
      <c r="D21">
        <v>14.2</v>
      </c>
      <c r="E21">
        <v>13.6</v>
      </c>
      <c r="F21">
        <v>12.9</v>
      </c>
      <c r="G21">
        <v>12.6</v>
      </c>
      <c r="H21">
        <v>11.1</v>
      </c>
      <c r="I21">
        <v>10.1</v>
      </c>
      <c r="J21">
        <v>11.8</v>
      </c>
      <c r="K21">
        <v>12.2</v>
      </c>
      <c r="L21">
        <v>11.1</v>
      </c>
      <c r="M21">
        <v>9.5</v>
      </c>
      <c r="N21">
        <v>8.6999999999999993</v>
      </c>
      <c r="O21">
        <v>8.3000000000000007</v>
      </c>
      <c r="P21">
        <v>5.9</v>
      </c>
      <c r="Q21">
        <v>5.5</v>
      </c>
      <c r="R21">
        <v>5.8</v>
      </c>
      <c r="S21">
        <v>22.8</v>
      </c>
      <c r="T21">
        <v>21.5</v>
      </c>
      <c r="U21">
        <v>25.2</v>
      </c>
      <c r="V21">
        <v>23.7</v>
      </c>
      <c r="W21">
        <v>41.8</v>
      </c>
      <c r="X21">
        <v>45.5</v>
      </c>
      <c r="Y21">
        <v>49.6</v>
      </c>
      <c r="Z21">
        <v>51.7</v>
      </c>
      <c r="AA21">
        <v>76.3</v>
      </c>
      <c r="AB21">
        <v>42.4</v>
      </c>
      <c r="AC21">
        <v>46.3</v>
      </c>
      <c r="AD21">
        <v>7.2</v>
      </c>
      <c r="AE21">
        <v>14.2</v>
      </c>
      <c r="AF21">
        <v>6.8</v>
      </c>
      <c r="AG21">
        <v>14.1</v>
      </c>
      <c r="AH21">
        <v>21.1</v>
      </c>
      <c r="AI21">
        <v>1.6</v>
      </c>
      <c r="AJ21">
        <v>20.9</v>
      </c>
      <c r="AK21">
        <v>2.8</v>
      </c>
      <c r="AL21">
        <v>0</v>
      </c>
      <c r="AM21">
        <v>1.7</v>
      </c>
      <c r="AN21">
        <v>5.3</v>
      </c>
      <c r="DQ21" s="25"/>
    </row>
    <row r="22" spans="1:121" x14ac:dyDescent="0.3">
      <c r="A22" s="22" t="s">
        <v>62</v>
      </c>
      <c r="B22" s="34" t="s">
        <v>50</v>
      </c>
      <c r="C22" s="24" t="s">
        <v>62</v>
      </c>
      <c r="D22">
        <v>11.1</v>
      </c>
      <c r="E22">
        <v>9.1999999999999993</v>
      </c>
      <c r="F22">
        <v>8.1</v>
      </c>
      <c r="G22">
        <v>2.1</v>
      </c>
      <c r="H22">
        <v>1.4</v>
      </c>
      <c r="I22">
        <v>1.1000000000000001</v>
      </c>
      <c r="J22">
        <v>1.3</v>
      </c>
      <c r="K22">
        <v>1.1000000000000001</v>
      </c>
      <c r="L22">
        <v>0.7</v>
      </c>
      <c r="M22">
        <v>0.4</v>
      </c>
      <c r="N22">
        <v>0.4</v>
      </c>
      <c r="O22">
        <v>0.2</v>
      </c>
      <c r="P22">
        <v>0.1</v>
      </c>
      <c r="Q22">
        <v>0</v>
      </c>
      <c r="R22">
        <v>0</v>
      </c>
      <c r="S22">
        <v>0.2</v>
      </c>
      <c r="T22">
        <v>0.5</v>
      </c>
      <c r="U22">
        <v>0.5</v>
      </c>
      <c r="V22">
        <v>0</v>
      </c>
      <c r="W22">
        <v>0</v>
      </c>
      <c r="X22">
        <v>0</v>
      </c>
      <c r="Y22">
        <v>0</v>
      </c>
      <c r="Z22">
        <v>0.1</v>
      </c>
      <c r="AA22">
        <v>0.9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DQ22" s="25"/>
    </row>
    <row r="23" spans="1:121" x14ac:dyDescent="0.3">
      <c r="A23" s="22" t="s">
        <v>63</v>
      </c>
      <c r="B23" s="34" t="s">
        <v>53</v>
      </c>
      <c r="C23" s="24" t="s">
        <v>63</v>
      </c>
      <c r="D23">
        <v>25.3</v>
      </c>
      <c r="E23">
        <v>22.8</v>
      </c>
      <c r="F23">
        <v>21</v>
      </c>
      <c r="G23">
        <v>14.8</v>
      </c>
      <c r="H23">
        <v>12.5</v>
      </c>
      <c r="I23">
        <v>11.1</v>
      </c>
      <c r="J23">
        <v>13.1</v>
      </c>
      <c r="K23">
        <v>13.3</v>
      </c>
      <c r="L23">
        <v>11.8</v>
      </c>
      <c r="M23">
        <v>9.9</v>
      </c>
      <c r="N23">
        <v>9.1</v>
      </c>
      <c r="O23">
        <v>8.4</v>
      </c>
      <c r="P23">
        <v>6</v>
      </c>
      <c r="Q23">
        <v>5.5</v>
      </c>
      <c r="R23">
        <v>5.9</v>
      </c>
      <c r="S23">
        <v>23</v>
      </c>
      <c r="T23">
        <v>22.1</v>
      </c>
      <c r="U23">
        <v>25.7</v>
      </c>
      <c r="V23">
        <v>23.7</v>
      </c>
      <c r="W23">
        <v>41.8</v>
      </c>
      <c r="X23">
        <v>45.5</v>
      </c>
      <c r="Y23">
        <v>49.6</v>
      </c>
      <c r="Z23">
        <v>51.8</v>
      </c>
      <c r="AA23">
        <v>77.099999999999994</v>
      </c>
      <c r="AB23">
        <v>42.4</v>
      </c>
      <c r="AC23">
        <v>46.3</v>
      </c>
      <c r="AD23">
        <v>7.2</v>
      </c>
      <c r="AE23">
        <v>14.2</v>
      </c>
      <c r="AF23">
        <v>6.8</v>
      </c>
      <c r="AG23">
        <v>14.1</v>
      </c>
      <c r="AH23">
        <v>21.1</v>
      </c>
      <c r="AI23">
        <v>1.6</v>
      </c>
      <c r="AJ23">
        <v>20.9</v>
      </c>
      <c r="AK23">
        <v>2.8</v>
      </c>
      <c r="AL23">
        <v>0</v>
      </c>
      <c r="AM23">
        <v>1.7</v>
      </c>
      <c r="AN23">
        <v>5.3</v>
      </c>
      <c r="DQ23" s="25"/>
    </row>
    <row r="24" spans="1:121" x14ac:dyDescent="0.3">
      <c r="A24" s="22"/>
      <c r="B24" s="23"/>
      <c r="C24" s="24"/>
      <c r="DQ24" s="25"/>
    </row>
    <row r="25" spans="1:121" x14ac:dyDescent="0.3">
      <c r="A25" s="22"/>
      <c r="B25" s="26"/>
      <c r="C25" s="24"/>
      <c r="DQ25" s="25"/>
    </row>
    <row r="26" spans="1:121" x14ac:dyDescent="0.3">
      <c r="A26" s="22"/>
      <c r="B26" s="26"/>
      <c r="C26" s="24"/>
      <c r="DQ26" s="25"/>
    </row>
    <row r="27" spans="1:121" x14ac:dyDescent="0.3">
      <c r="A27" s="22"/>
      <c r="B27" s="26"/>
      <c r="C27" s="24"/>
      <c r="DQ27" s="25"/>
    </row>
    <row r="28" spans="1:121" x14ac:dyDescent="0.3">
      <c r="A28" s="22"/>
      <c r="B28" s="26"/>
      <c r="C28" s="24"/>
      <c r="DQ28" s="25"/>
    </row>
    <row r="29" spans="1:121" x14ac:dyDescent="0.3">
      <c r="A29" s="22"/>
      <c r="B29" s="26"/>
      <c r="C29" s="24"/>
      <c r="DQ29" s="25"/>
    </row>
    <row r="30" spans="1:121" x14ac:dyDescent="0.3">
      <c r="A30" s="22"/>
      <c r="B30" s="26"/>
      <c r="C30" s="24"/>
      <c r="DQ30" s="25"/>
    </row>
    <row r="31" spans="1:121" x14ac:dyDescent="0.3">
      <c r="A31" s="22"/>
      <c r="B31" s="27"/>
      <c r="C31" s="24"/>
      <c r="DQ31" s="25"/>
    </row>
    <row r="32" spans="1:121" x14ac:dyDescent="0.3">
      <c r="A32" s="22"/>
      <c r="B32" s="26"/>
      <c r="C32" s="24"/>
      <c r="DQ32" s="25"/>
    </row>
    <row r="33" spans="1:121" x14ac:dyDescent="0.3">
      <c r="A33" s="22"/>
      <c r="B33" s="27"/>
      <c r="C33" s="24"/>
      <c r="DQ33" s="25"/>
    </row>
  </sheetData>
  <conditionalFormatting sqref="C24:C33">
    <cfRule type="duplicateValues" dxfId="1" priority="2"/>
  </conditionalFormatting>
  <conditionalFormatting sqref="C13:C23">
    <cfRule type="duplicateValues" dxfId="0" priority="1"/>
  </conditionalFormatting>
  <dataValidations count="2">
    <dataValidation type="list" allowBlank="1" showInputMessage="1" showErrorMessage="1" sqref="B7">
      <formula1>$WZF$3:$WZF$5</formula1>
    </dataValidation>
    <dataValidation type="list" allowBlank="1" showErrorMessage="1" prompt="_x000a_" sqref="B6">
      <formula1>$WZG$3:$WZG$6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9:J189"/>
  <sheetViews>
    <sheetView topLeftCell="A216" workbookViewId="0">
      <selection activeCell="J202" sqref="J202"/>
    </sheetView>
  </sheetViews>
  <sheetFormatPr defaultRowHeight="13.2" x14ac:dyDescent="0.25"/>
  <cols>
    <col min="1" max="9" width="8.88671875" style="13"/>
    <col min="10" max="10" width="8.88671875" style="14"/>
    <col min="11" max="16384" width="8.88671875" style="15"/>
  </cols>
  <sheetData>
    <row r="189" spans="1:1" ht="14.4" x14ac:dyDescent="0.3">
      <c r="A189" s="36" t="s">
        <v>64</v>
      </c>
    </row>
  </sheetData>
  <hyperlinks>
    <hyperlink ref="A18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External Debt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2018-08-01T17:19:54Z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20180801131952316</vt:lpwstr>
  </property>
</Properties>
</file>