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Q:\DOC\SI\eGDDS\e-GDDS Countries\Fiji\Data Upload Files\MOE\"/>
    </mc:Choice>
  </mc:AlternateContent>
  <bookViews>
    <workbookView xWindow="0" yWindow="0" windowWidth="25200" windowHeight="12576"/>
  </bookViews>
  <sheets>
    <sheet name="Dataset" sheetId="4" r:id="rId1"/>
    <sheet name="Source" sheetId="2" r:id="rId2"/>
  </sheets>
  <calcPr calcId="171027"/>
</workbook>
</file>

<file path=xl/calcChain.xml><?xml version="1.0" encoding="utf-8"?>
<calcChain xmlns="http://schemas.openxmlformats.org/spreadsheetml/2006/main">
  <c r="C7" i="4" l="1"/>
  <c r="C6" i="4"/>
</calcChain>
</file>

<file path=xl/sharedStrings.xml><?xml version="1.0" encoding="utf-8"?>
<sst xmlns="http://schemas.openxmlformats.org/spreadsheetml/2006/main" count="67" uniqueCount="56">
  <si>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</si>
  <si>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</si>
  <si>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</si>
  <si>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</si>
  <si>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</si>
  <si>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</si>
  <si>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</si>
  <si>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</si>
  <si>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</si>
  <si>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</si>
  <si>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</si>
  <si>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</si>
  <si>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</si>
  <si>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</si>
  <si>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</si>
  <si>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A</t>
  </si>
  <si>
    <t>Q</t>
  </si>
  <si>
    <t>Published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</si>
  <si>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</si>
  <si>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</si>
  <si>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</si>
  <si>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</si>
  <si>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</si>
  <si>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</si>
  <si>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CGD</t>
  </si>
  <si>
    <t>FJ</t>
  </si>
  <si>
    <t>Commercial Banks</t>
  </si>
  <si>
    <t>Total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</si>
  <si>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</si>
  <si>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</si>
  <si>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</si>
  <si>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</si>
  <si>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</si>
  <si>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</si>
  <si>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</si>
  <si>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</si>
  <si>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Local Financing</t>
  </si>
  <si>
    <t>Local Bonds</t>
  </si>
  <si>
    <t>Treasury Bills (change in holdings)</t>
  </si>
  <si>
    <t>Foreign Financing</t>
  </si>
  <si>
    <t>Bilateral</t>
  </si>
  <si>
    <t>Multilateral</t>
  </si>
  <si>
    <t>Table 53: GOVERNMENT GROSS FINANCING</t>
  </si>
  <si>
    <t>2018-Q1</t>
  </si>
  <si>
    <t>2018-Q2</t>
  </si>
  <si>
    <t>2018-Q3</t>
  </si>
  <si>
    <t>2018-Q4</t>
  </si>
  <si>
    <t>https://www.rbf.gov.fj/Publications-(1)/Quarterly-Reviews</t>
  </si>
  <si>
    <t>FJI_CGD_LFLB_XDC</t>
  </si>
  <si>
    <t>FJI_CGD_LFTB_XDC</t>
  </si>
  <si>
    <t>FJI_CGD_LF_XDC</t>
  </si>
  <si>
    <t>FJI_CGD_FFB_XDC</t>
  </si>
  <si>
    <t>FJI_CGD_FFCB_XDC</t>
  </si>
  <si>
    <t>FJI_CGD_FFM_XDC</t>
  </si>
  <si>
    <t>FJI_CGD_FF_XDC</t>
  </si>
  <si>
    <t>FJI_CGD_GGF_XDC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</si>
</sst>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9" fillId="0" borderId="0">
      <alignment vertical="top"/>
    </xf>
    <xf numFmtId="0" fontId="6" fillId="0" borderId="0">
      <alignment vertical="top"/>
    </xf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/>
    </xf>
    <xf numFmtId="0" fontId="4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0" fillId="2" borderId="0" xfId="0" applyFill="1" applyBorder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5" fillId="2" borderId="0" xfId="0" applyFont="1" applyFill="1" applyBorder="1"/>
    <xf numFmtId="0" fontId="3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8" fillId="3" borderId="0" xfId="0" applyFont="1" applyFill="1"/>
    <xf numFmtId="0" fontId="3" fillId="4" borderId="1" xfId="0" applyFont="1" applyFill="1" applyBorder="1"/>
    <xf numFmtId="0" fontId="3" fillId="4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0" borderId="9" xfId="0" applyBorder="1"/>
    <xf numFmtId="0" fontId="0" fillId="0" borderId="10" xfId="0" applyBorder="1"/>
    <xf numFmtId="0" fontId="7" fillId="0" borderId="0" xfId="0" applyFont="1" applyAlignment="1"/>
    <xf numFmtId="0" fontId="0" fillId="0" borderId="0" xfId="0" applyAlignment="1">
      <alignment horizontal="left" indent="1"/>
    </xf>
    <xf numFmtId="0" fontId="10" fillId="0" borderId="0" xfId="0" applyFont="1" applyAlignment="1">
      <alignment horizontal="left"/>
    </xf>
    <xf numFmtId="0" fontId="10" fillId="0" borderId="0" xfId="0" applyFont="1"/>
    <xf numFmtId="0" fontId="3" fillId="5" borderId="0" xfId="0" applyFont="1" applyFill="1" applyBorder="1" applyAlignment="1">
      <alignment vertical="top"/>
    </xf>
    <xf numFmtId="0" fontId="3" fillId="5" borderId="0" xfId="0" applyFont="1" applyFill="1" applyBorder="1" applyAlignment="1">
      <alignment vertical="top" wrapText="1"/>
    </xf>
    <xf numFmtId="0" fontId="0" fillId="5" borderId="0" xfId="0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13" fillId="0" borderId="0" xfId="0" applyNumberFormat="1" applyFont="1"/>
    <xf numFmtId="0" fontId="7" fillId="0" borderId="0" xfId="0" applyNumberFormat="1" applyFont="1"/>
    <xf numFmtId="0" fontId="12" fillId="0" borderId="0" xfId="0" applyFont="1"/>
    <xf numFmtId="0" fontId="11" fillId="0" borderId="0" xfId="0" applyFont="1"/>
    <xf numFmtId="0" fontId="14" fillId="0" borderId="0" xfId="10"/>
  </cellXfs>
  <cellStyles count="11">
    <cellStyle name="Comma 4" xfId="7"/>
    <cellStyle name="Hyperlink" xfId="10" builtinId="8"/>
    <cellStyle name="Millares 10" xfId="2"/>
    <cellStyle name="Millares 8" xfId="5"/>
    <cellStyle name="Millares 9" xfId="3"/>
    <cellStyle name="Normal" xfId="0" builtinId="0"/>
    <cellStyle name="Normal 2" xfId="9"/>
    <cellStyle name="Normal 2 2 2" xfId="6"/>
    <cellStyle name="Normal 3" xfId="1"/>
    <cellStyle name="Normal 4" xfId="4"/>
    <cellStyle name="Style 1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456076</xdr:colOff>
      <xdr:row>44</xdr:row>
      <xdr:rowOff>143756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C148DA-5E15-435E-8EF3-036C26B1C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739360"/>
          <a:ext cx="8990476" cy="8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bf.gov.fj/Publications-(1)/Quarterly-Revie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ZG31"/>
  <sheetViews>
    <sheetView tabSelected="1" workbookViewId="0">
      <selection activeCell="A25" sqref="A25"/>
    </sheetView>
  </sheetViews>
  <sheetFormatPr defaultRowHeight="14.4" x14ac:dyDescent="0.3"/>
  <cols>
    <col min="1" max="1" width="22.33203125" bestFit="1" customWidth="1"/>
    <col min="2" max="2" width="46.5546875" customWidth="1"/>
    <col min="3" max="3" width="19.109375" bestFit="1" customWidth="1"/>
  </cols>
  <sheetData>
    <row r="1" spans="1:121 16230:16231" s="1" customFormat="1" x14ac:dyDescent="0.3">
      <c r="A1" s="6" t="s">
        <v>18</v>
      </c>
      <c r="B1" s="7" t="s">
        <v>19</v>
      </c>
      <c r="C1" s="9" t="s">
        <v>20</v>
      </c>
      <c r="WZF1" s="14"/>
      <c r="WZG1" s="14"/>
    </row>
    <row r="2" spans="1:121 16230:16231" s="1" customFormat="1" x14ac:dyDescent="0.3">
      <c r="A2" s="6" t="s">
        <v>21</v>
      </c>
      <c r="B2" s="10" t="s">
        <v>22</v>
      </c>
      <c r="C2" s="9" t="s">
        <v>23</v>
      </c>
      <c r="WZF2" s="14"/>
      <c r="WZG2" s="14"/>
    </row>
    <row r="3" spans="1:121 16230:16231" s="1" customFormat="1" x14ac:dyDescent="0.3">
      <c r="A3" s="6" t="s">
        <v>0</v>
      </c>
      <c r="B3" s="7" t="s">
        <v>24</v>
      </c>
      <c r="C3" s="9" t="s">
        <v>13</v>
      </c>
      <c r="WZF3" s="14" t="s">
        <v>8</v>
      </c>
      <c r="WZG3" s="14">
        <v>0</v>
      </c>
    </row>
    <row r="4" spans="1:121 16230:16231" s="1" customFormat="1" x14ac:dyDescent="0.3">
      <c r="A4" s="6" t="s">
        <v>1</v>
      </c>
      <c r="B4" s="10" t="s">
        <v>25</v>
      </c>
      <c r="C4" s="9" t="s">
        <v>10</v>
      </c>
      <c r="WZF4" s="14" t="s">
        <v>16</v>
      </c>
      <c r="WZG4" s="14">
        <v>3</v>
      </c>
    </row>
    <row r="5" spans="1:121 16230:16231" s="1" customFormat="1" ht="15" thickBot="1" x14ac:dyDescent="0.35">
      <c r="A5" s="6" t="s">
        <v>2</v>
      </c>
      <c r="B5" s="7" t="s">
        <v>14</v>
      </c>
      <c r="C5" s="9" t="s">
        <v>11</v>
      </c>
      <c r="WZF5" s="14" t="s">
        <v>15</v>
      </c>
      <c r="WZG5" s="14">
        <v>6</v>
      </c>
    </row>
    <row r="6" spans="1:121 16230:16231" s="1" customFormat="1" x14ac:dyDescent="0.3">
      <c r="A6" s="3" t="s">
        <v>4</v>
      </c>
      <c r="B6" s="4">
        <v>6</v>
      </c>
      <c r="C6" s="5" t="str">
        <f>"Scale = "&amp;IF(B6=0,"Unit",(IF(B6=3,"Thousand",(IF(B6=6,"Million",(IF(B6=9,"Billion")))))))</f>
        <v>Scale = Million</v>
      </c>
      <c r="WZF6" s="14"/>
      <c r="WZG6" s="14">
        <v>9</v>
      </c>
    </row>
    <row r="7" spans="1:121 16230:16231" s="1" customFormat="1" x14ac:dyDescent="0.3">
      <c r="A7" s="6" t="s">
        <v>3</v>
      </c>
      <c r="B7" s="7" t="s">
        <v>16</v>
      </c>
      <c r="C7" s="8" t="str">
        <f>"Frequency = "&amp;IF(B7="A","Annual",IF(B7="Q", "Quarterly", "Monthly"))</f>
        <v>Frequency = Quarterly</v>
      </c>
      <c r="WZF7" s="14"/>
      <c r="WZG7" s="14"/>
    </row>
    <row r="8" spans="1:121 16230:16231" s="1" customFormat="1" ht="15" thickBot="1" x14ac:dyDescent="0.35">
      <c r="A8" s="11" t="s">
        <v>9</v>
      </c>
      <c r="B8" s="12" t="s">
        <v>17</v>
      </c>
      <c r="C8" s="13" t="s">
        <v>12</v>
      </c>
    </row>
    <row r="9" spans="1:121 16230:16231" s="1" customFormat="1" ht="15" thickBot="1" x14ac:dyDescent="0.35">
      <c r="A9" s="2"/>
    </row>
    <row r="10" spans="1:121 16230:16231" x14ac:dyDescent="0.3">
      <c r="A10" s="15" t="s">
        <v>7</v>
      </c>
      <c r="B10" s="16" t="s">
        <v>6</v>
      </c>
      <c r="C10" s="16" t="s">
        <v>5</v>
      </c>
      <c r="D10" s="17">
        <v>1992</v>
      </c>
      <c r="E10" s="17">
        <v>1993</v>
      </c>
      <c r="F10" s="17">
        <v>1994</v>
      </c>
      <c r="G10" s="17">
        <v>1995</v>
      </c>
      <c r="H10" s="17">
        <v>1996</v>
      </c>
      <c r="I10" s="17">
        <v>1997</v>
      </c>
      <c r="J10" s="17">
        <v>1998</v>
      </c>
      <c r="K10" s="17">
        <v>1999</v>
      </c>
      <c r="L10" s="17">
        <v>2000</v>
      </c>
      <c r="M10" s="17">
        <v>2001</v>
      </c>
      <c r="N10" s="17">
        <v>2002</v>
      </c>
      <c r="O10" s="17">
        <v>2003</v>
      </c>
      <c r="P10" s="17">
        <v>2004</v>
      </c>
      <c r="Q10" s="17">
        <v>2005</v>
      </c>
      <c r="R10" s="17">
        <v>2006</v>
      </c>
      <c r="S10" s="17">
        <v>2007</v>
      </c>
      <c r="T10" s="17">
        <v>2008</v>
      </c>
      <c r="U10" s="17">
        <v>2009</v>
      </c>
      <c r="V10" s="17">
        <v>2010</v>
      </c>
      <c r="W10" s="17">
        <v>2011</v>
      </c>
      <c r="X10" s="17">
        <v>2012</v>
      </c>
      <c r="Y10" s="17">
        <v>2013</v>
      </c>
      <c r="Z10" s="17">
        <v>2014</v>
      </c>
      <c r="AA10" s="17">
        <v>2015</v>
      </c>
      <c r="AB10" s="17">
        <v>2016</v>
      </c>
      <c r="AC10" s="17">
        <v>2017</v>
      </c>
      <c r="AD10" s="17" t="s">
        <v>28</v>
      </c>
      <c r="AE10" s="17" t="s">
        <v>29</v>
      </c>
      <c r="AF10" s="17" t="s">
        <v>30</v>
      </c>
      <c r="AG10" s="17" t="s">
        <v>31</v>
      </c>
      <c r="AH10" s="17" t="s">
        <v>32</v>
      </c>
      <c r="AI10" s="17" t="s">
        <v>33</v>
      </c>
      <c r="AJ10" s="17" t="s">
        <v>34</v>
      </c>
      <c r="AK10" s="17" t="s">
        <v>35</v>
      </c>
      <c r="AL10" s="17" t="s">
        <v>43</v>
      </c>
      <c r="AM10" s="17" t="s">
        <v>44</v>
      </c>
      <c r="AN10" s="17" t="s">
        <v>45</v>
      </c>
      <c r="AO10" s="17" t="s">
        <v>46</v>
      </c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8"/>
    </row>
    <row r="11" spans="1:121 16230:16231" s="27" customFormat="1" x14ac:dyDescent="0.3">
      <c r="A11" s="25"/>
      <c r="B11" s="26" t="s">
        <v>42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</row>
    <row r="12" spans="1:121 16230:16231" s="29" customFormat="1" x14ac:dyDescent="0.3">
      <c r="A12" s="28"/>
      <c r="B12" s="30" t="s">
        <v>36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</row>
    <row r="13" spans="1:121 16230:16231" x14ac:dyDescent="0.3">
      <c r="A13" s="19" t="s">
        <v>48</v>
      </c>
      <c r="B13" s="31" t="s">
        <v>37</v>
      </c>
      <c r="C13" s="21" t="s">
        <v>48</v>
      </c>
      <c r="D13">
        <v>62</v>
      </c>
      <c r="E13">
        <v>62</v>
      </c>
      <c r="F13">
        <v>83.6</v>
      </c>
      <c r="G13">
        <v>101</v>
      </c>
      <c r="H13">
        <v>193</v>
      </c>
      <c r="I13">
        <v>262.3</v>
      </c>
      <c r="J13">
        <v>105.7</v>
      </c>
      <c r="K13">
        <v>186</v>
      </c>
      <c r="L13">
        <v>210</v>
      </c>
      <c r="M13">
        <v>229</v>
      </c>
      <c r="N13">
        <v>299</v>
      </c>
      <c r="O13">
        <v>291</v>
      </c>
      <c r="P13">
        <v>449.2</v>
      </c>
      <c r="Q13">
        <v>320</v>
      </c>
      <c r="R13">
        <v>356.8</v>
      </c>
      <c r="S13">
        <v>100.5</v>
      </c>
      <c r="T13">
        <v>341.3</v>
      </c>
      <c r="U13">
        <v>404.2</v>
      </c>
      <c r="V13">
        <v>452.7</v>
      </c>
      <c r="W13">
        <v>117.4</v>
      </c>
      <c r="X13">
        <v>192.1</v>
      </c>
      <c r="Y13">
        <v>172.8</v>
      </c>
      <c r="Z13">
        <v>233.4</v>
      </c>
      <c r="AA13">
        <v>257.3</v>
      </c>
      <c r="AB13">
        <v>393.3</v>
      </c>
      <c r="AC13">
        <v>351.4</v>
      </c>
      <c r="AD13">
        <v>70.8</v>
      </c>
      <c r="AE13">
        <v>153.9</v>
      </c>
      <c r="AF13">
        <v>127.3</v>
      </c>
      <c r="AG13">
        <v>41.3</v>
      </c>
      <c r="AH13">
        <v>60.7</v>
      </c>
      <c r="AI13">
        <v>40.700000000000003</v>
      </c>
      <c r="AJ13">
        <v>128.9</v>
      </c>
      <c r="AK13">
        <v>121.1</v>
      </c>
      <c r="AL13">
        <v>123.8</v>
      </c>
      <c r="DQ13" s="20"/>
    </row>
    <row r="14" spans="1:121 16230:16231" x14ac:dyDescent="0.3">
      <c r="A14" s="19" t="s">
        <v>49</v>
      </c>
      <c r="B14" s="31" t="s">
        <v>38</v>
      </c>
      <c r="C14" s="21" t="s">
        <v>49</v>
      </c>
      <c r="D14">
        <v>18.399999999999999</v>
      </c>
      <c r="E14">
        <v>56.2</v>
      </c>
      <c r="F14">
        <v>-59.2</v>
      </c>
      <c r="G14">
        <v>-36.9</v>
      </c>
      <c r="H14">
        <v>-7</v>
      </c>
      <c r="I14">
        <v>20.5</v>
      </c>
      <c r="J14">
        <v>3.3</v>
      </c>
      <c r="K14">
        <v>73.7</v>
      </c>
      <c r="L14">
        <v>-44.3</v>
      </c>
      <c r="M14">
        <v>104.3</v>
      </c>
      <c r="N14">
        <v>20</v>
      </c>
      <c r="O14">
        <v>82.8</v>
      </c>
      <c r="P14">
        <v>-152.5</v>
      </c>
      <c r="Q14">
        <v>8.6999999999999993</v>
      </c>
      <c r="R14">
        <v>8.6999999999999993</v>
      </c>
      <c r="S14">
        <v>-4.0999999999999996</v>
      </c>
      <c r="T14">
        <v>-76.900000000000006</v>
      </c>
      <c r="U14">
        <v>35.299999999999997</v>
      </c>
      <c r="V14">
        <v>-24.6</v>
      </c>
      <c r="W14">
        <v>-4.3</v>
      </c>
      <c r="X14">
        <v>41.3</v>
      </c>
      <c r="Y14">
        <v>-9.8000000000000007</v>
      </c>
      <c r="Z14">
        <v>28</v>
      </c>
      <c r="AA14">
        <v>15</v>
      </c>
      <c r="AB14">
        <v>-89.8</v>
      </c>
      <c r="AC14">
        <v>12.7</v>
      </c>
      <c r="AD14">
        <v>-45.3</v>
      </c>
      <c r="AE14">
        <v>18.2</v>
      </c>
      <c r="AF14">
        <v>3.3</v>
      </c>
      <c r="AG14">
        <v>-66</v>
      </c>
      <c r="AH14">
        <v>-18.8</v>
      </c>
      <c r="AI14">
        <v>5.9</v>
      </c>
      <c r="AJ14">
        <v>38.6</v>
      </c>
      <c r="AK14">
        <v>-13</v>
      </c>
      <c r="AL14">
        <v>-5.5</v>
      </c>
      <c r="DQ14" s="20"/>
    </row>
    <row r="15" spans="1:121 16230:16231" x14ac:dyDescent="0.3">
      <c r="A15" s="19" t="s">
        <v>50</v>
      </c>
      <c r="B15" s="31" t="s">
        <v>27</v>
      </c>
      <c r="C15" s="21" t="s">
        <v>50</v>
      </c>
      <c r="D15">
        <v>80.400000000000006</v>
      </c>
      <c r="E15">
        <v>118.2</v>
      </c>
      <c r="F15">
        <v>24.4</v>
      </c>
      <c r="G15">
        <v>64.099999999999994</v>
      </c>
      <c r="H15">
        <v>186</v>
      </c>
      <c r="I15">
        <v>282.8</v>
      </c>
      <c r="J15">
        <v>109</v>
      </c>
      <c r="K15">
        <v>259.7</v>
      </c>
      <c r="L15">
        <v>165.7</v>
      </c>
      <c r="M15">
        <v>333.3</v>
      </c>
      <c r="N15">
        <v>319</v>
      </c>
      <c r="O15">
        <v>373.8</v>
      </c>
      <c r="P15">
        <v>296.7</v>
      </c>
      <c r="Q15">
        <v>328.7</v>
      </c>
      <c r="R15">
        <v>365.4</v>
      </c>
      <c r="S15">
        <v>96.4</v>
      </c>
      <c r="T15">
        <v>264.39999999999998</v>
      </c>
      <c r="U15">
        <v>439.5</v>
      </c>
      <c r="V15">
        <v>428.2</v>
      </c>
      <c r="W15">
        <v>113.1</v>
      </c>
      <c r="X15">
        <v>233.4</v>
      </c>
      <c r="Y15">
        <v>163</v>
      </c>
      <c r="Z15">
        <v>261.39999999999998</v>
      </c>
      <c r="AA15">
        <v>272.3</v>
      </c>
      <c r="AB15">
        <v>303.5</v>
      </c>
      <c r="AC15">
        <v>364.1</v>
      </c>
      <c r="AD15">
        <v>25.5</v>
      </c>
      <c r="AE15">
        <v>172.1</v>
      </c>
      <c r="AF15">
        <v>130.6</v>
      </c>
      <c r="AG15">
        <v>-24.7</v>
      </c>
      <c r="AH15">
        <v>41.9</v>
      </c>
      <c r="AI15">
        <v>46.6</v>
      </c>
      <c r="AJ15">
        <v>167.5</v>
      </c>
      <c r="AK15">
        <v>108.1</v>
      </c>
      <c r="AL15">
        <v>118.3</v>
      </c>
      <c r="DQ15" s="20"/>
    </row>
    <row r="16" spans="1:121 16230:16231" x14ac:dyDescent="0.3">
      <c r="A16" s="19"/>
      <c r="B16" s="32" t="s">
        <v>39</v>
      </c>
      <c r="C16" s="21"/>
      <c r="DQ16" s="20"/>
    </row>
    <row r="17" spans="1:121" x14ac:dyDescent="0.3">
      <c r="A17" s="19" t="s">
        <v>51</v>
      </c>
      <c r="B17" s="31" t="s">
        <v>40</v>
      </c>
      <c r="C17" s="21" t="s">
        <v>51</v>
      </c>
      <c r="D17">
        <v>0.7</v>
      </c>
      <c r="E17">
        <v>6.1</v>
      </c>
      <c r="F17">
        <v>4.7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5.2</v>
      </c>
      <c r="S17">
        <v>0</v>
      </c>
      <c r="T17">
        <v>5.0999999999999996</v>
      </c>
      <c r="U17">
        <v>15.7</v>
      </c>
      <c r="V17">
        <v>29.5</v>
      </c>
      <c r="W17">
        <v>79.400000000000006</v>
      </c>
      <c r="X17">
        <v>105</v>
      </c>
      <c r="Y17">
        <v>70.099999999999994</v>
      </c>
      <c r="Z17">
        <v>100.2</v>
      </c>
      <c r="AA17">
        <v>45.9</v>
      </c>
      <c r="AB17">
        <v>80.599999999999994</v>
      </c>
      <c r="AC17">
        <v>1.9</v>
      </c>
      <c r="AD17">
        <v>37.5</v>
      </c>
      <c r="AE17">
        <v>42.7</v>
      </c>
      <c r="AF17">
        <v>0.4</v>
      </c>
      <c r="AG17">
        <v>0</v>
      </c>
      <c r="AH17">
        <v>0.4</v>
      </c>
      <c r="AI17">
        <v>0</v>
      </c>
      <c r="AJ17">
        <v>0</v>
      </c>
      <c r="AK17">
        <v>1.5</v>
      </c>
      <c r="AL17">
        <v>0</v>
      </c>
      <c r="DQ17" s="20"/>
    </row>
    <row r="18" spans="1:121" x14ac:dyDescent="0.3">
      <c r="A18" s="19" t="s">
        <v>52</v>
      </c>
      <c r="B18" s="33" t="s">
        <v>26</v>
      </c>
      <c r="C18" s="21" t="s">
        <v>52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188.9</v>
      </c>
      <c r="T18">
        <v>0</v>
      </c>
      <c r="U18">
        <v>0</v>
      </c>
      <c r="V18">
        <v>0</v>
      </c>
      <c r="W18">
        <v>435.6</v>
      </c>
      <c r="X18">
        <v>0</v>
      </c>
      <c r="Y18">
        <v>0</v>
      </c>
      <c r="Z18">
        <v>0</v>
      </c>
      <c r="AA18">
        <v>434.6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DQ18" s="20"/>
    </row>
    <row r="19" spans="1:121" x14ac:dyDescent="0.3">
      <c r="A19" s="19" t="s">
        <v>53</v>
      </c>
      <c r="B19" s="31" t="s">
        <v>41</v>
      </c>
      <c r="C19" s="21" t="s">
        <v>53</v>
      </c>
      <c r="D19">
        <v>10.6</v>
      </c>
      <c r="E19">
        <v>5.7</v>
      </c>
      <c r="F19">
        <v>26.4</v>
      </c>
      <c r="G19">
        <v>21.9</v>
      </c>
      <c r="H19">
        <v>17.5</v>
      </c>
      <c r="I19">
        <v>8.6999999999999993</v>
      </c>
      <c r="J19">
        <v>10.8</v>
      </c>
      <c r="K19">
        <v>6.2</v>
      </c>
      <c r="L19">
        <v>15</v>
      </c>
      <c r="M19">
        <v>10.199999999999999</v>
      </c>
      <c r="N19">
        <v>26.2</v>
      </c>
      <c r="O19">
        <v>28.7</v>
      </c>
      <c r="P19">
        <v>9.1</v>
      </c>
      <c r="Q19">
        <v>9</v>
      </c>
      <c r="R19">
        <v>16.5</v>
      </c>
      <c r="S19">
        <v>19.899999999999999</v>
      </c>
      <c r="T19">
        <v>14.8</v>
      </c>
      <c r="U19">
        <v>9.6999999999999993</v>
      </c>
      <c r="V19">
        <v>31.9</v>
      </c>
      <c r="W19">
        <v>36.6</v>
      </c>
      <c r="X19">
        <v>32.4</v>
      </c>
      <c r="Y19">
        <v>29.9</v>
      </c>
      <c r="Z19">
        <v>20.2</v>
      </c>
      <c r="AA19">
        <v>2</v>
      </c>
      <c r="AB19">
        <v>105.8</v>
      </c>
      <c r="AC19">
        <v>122.2</v>
      </c>
      <c r="AD19">
        <v>0</v>
      </c>
      <c r="AE19">
        <v>0.2</v>
      </c>
      <c r="AF19">
        <v>103.2</v>
      </c>
      <c r="AG19">
        <v>2.4</v>
      </c>
      <c r="AH19">
        <v>1.9</v>
      </c>
      <c r="AI19">
        <v>116</v>
      </c>
      <c r="AJ19">
        <v>1.7</v>
      </c>
      <c r="AK19">
        <v>2.6</v>
      </c>
      <c r="AL19">
        <v>7.7</v>
      </c>
      <c r="DQ19" s="20"/>
    </row>
    <row r="20" spans="1:121" x14ac:dyDescent="0.3">
      <c r="A20" s="19" t="s">
        <v>54</v>
      </c>
      <c r="B20" s="31" t="s">
        <v>27</v>
      </c>
      <c r="C20" s="21" t="s">
        <v>54</v>
      </c>
      <c r="D20">
        <v>11.3</v>
      </c>
      <c r="E20">
        <v>11.8</v>
      </c>
      <c r="F20">
        <v>30.8</v>
      </c>
      <c r="G20">
        <v>21.1</v>
      </c>
      <c r="H20">
        <v>17.5</v>
      </c>
      <c r="I20">
        <v>8.6999999999999993</v>
      </c>
      <c r="J20">
        <v>10.8</v>
      </c>
      <c r="K20">
        <v>6.2</v>
      </c>
      <c r="L20">
        <v>15</v>
      </c>
      <c r="M20">
        <v>10.199999999999999</v>
      </c>
      <c r="N20">
        <v>26.2</v>
      </c>
      <c r="O20">
        <v>28.7</v>
      </c>
      <c r="P20">
        <v>9.1</v>
      </c>
      <c r="Q20">
        <v>9</v>
      </c>
      <c r="R20">
        <v>21.7</v>
      </c>
      <c r="S20">
        <v>208.8</v>
      </c>
      <c r="T20">
        <v>19.899999999999999</v>
      </c>
      <c r="U20">
        <v>25.5</v>
      </c>
      <c r="V20">
        <v>61.4</v>
      </c>
      <c r="W20">
        <v>551.6</v>
      </c>
      <c r="X20">
        <v>137.5</v>
      </c>
      <c r="Y20">
        <v>99.9</v>
      </c>
      <c r="Z20">
        <v>120.4</v>
      </c>
      <c r="AA20">
        <v>482.5</v>
      </c>
      <c r="AB20">
        <v>186.4</v>
      </c>
      <c r="AC20">
        <v>124.1</v>
      </c>
      <c r="AD20">
        <v>37.5</v>
      </c>
      <c r="AE20">
        <v>42.9</v>
      </c>
      <c r="AF20">
        <v>103.6</v>
      </c>
      <c r="AG20">
        <v>2.4</v>
      </c>
      <c r="AH20">
        <v>2.2999999999999998</v>
      </c>
      <c r="AI20">
        <v>116</v>
      </c>
      <c r="AJ20">
        <v>1.7</v>
      </c>
      <c r="AK20">
        <v>4.0999999999999996</v>
      </c>
      <c r="AL20">
        <v>7.7</v>
      </c>
      <c r="DQ20" s="20"/>
    </row>
    <row r="21" spans="1:121" x14ac:dyDescent="0.3">
      <c r="A21" s="19" t="s">
        <v>55</v>
      </c>
      <c r="B21" s="30" t="s">
        <v>27</v>
      </c>
      <c r="C21" s="21" t="s">
        <v>55</v>
      </c>
      <c r="D21">
        <v>91.7</v>
      </c>
      <c r="E21">
        <v>130</v>
      </c>
      <c r="F21">
        <v>55.2</v>
      </c>
      <c r="G21">
        <v>85.2</v>
      </c>
      <c r="H21">
        <v>203.5</v>
      </c>
      <c r="I21">
        <v>291.5</v>
      </c>
      <c r="J21">
        <v>119.8</v>
      </c>
      <c r="K21">
        <v>265.89999999999998</v>
      </c>
      <c r="L21">
        <v>180.7</v>
      </c>
      <c r="M21">
        <v>343.5</v>
      </c>
      <c r="N21">
        <v>345.2</v>
      </c>
      <c r="O21">
        <v>402.5</v>
      </c>
      <c r="P21">
        <v>305.8</v>
      </c>
      <c r="Q21">
        <v>337.7</v>
      </c>
      <c r="R21">
        <v>387.1</v>
      </c>
      <c r="S21">
        <v>305.2</v>
      </c>
      <c r="T21">
        <v>284.2</v>
      </c>
      <c r="U21">
        <v>465</v>
      </c>
      <c r="V21">
        <v>489.6</v>
      </c>
      <c r="W21">
        <v>664.7</v>
      </c>
      <c r="X21">
        <v>370.9</v>
      </c>
      <c r="Y21">
        <v>262.89999999999998</v>
      </c>
      <c r="Z21">
        <v>381.8</v>
      </c>
      <c r="AA21">
        <v>754.8</v>
      </c>
      <c r="AB21">
        <v>489.9</v>
      </c>
      <c r="AC21">
        <v>488.2</v>
      </c>
      <c r="AD21">
        <v>63</v>
      </c>
      <c r="AE21">
        <v>215</v>
      </c>
      <c r="AF21">
        <v>234.2</v>
      </c>
      <c r="AG21">
        <v>-22.3</v>
      </c>
      <c r="AH21">
        <v>44.2</v>
      </c>
      <c r="AI21">
        <v>162.6</v>
      </c>
      <c r="AJ21">
        <v>169.2</v>
      </c>
      <c r="AK21">
        <v>112.2</v>
      </c>
      <c r="AL21">
        <v>126</v>
      </c>
      <c r="DQ21" s="20"/>
    </row>
    <row r="22" spans="1:121" x14ac:dyDescent="0.3">
      <c r="A22" s="19"/>
      <c r="B22" s="24"/>
      <c r="C22" s="21"/>
      <c r="DQ22" s="20"/>
    </row>
    <row r="23" spans="1:121" x14ac:dyDescent="0.3">
      <c r="A23" s="19"/>
      <c r="B23" s="22"/>
      <c r="C23" s="21"/>
      <c r="DQ23" s="20"/>
    </row>
    <row r="24" spans="1:121" x14ac:dyDescent="0.3">
      <c r="A24" s="19"/>
      <c r="B24" s="22"/>
      <c r="C24" s="21"/>
      <c r="DQ24" s="20"/>
    </row>
    <row r="25" spans="1:121" x14ac:dyDescent="0.3">
      <c r="A25" s="19"/>
      <c r="B25" s="22"/>
      <c r="C25" s="21"/>
      <c r="DQ25" s="20"/>
    </row>
    <row r="26" spans="1:121" x14ac:dyDescent="0.3">
      <c r="A26" s="19"/>
      <c r="B26" s="22"/>
      <c r="C26" s="21"/>
      <c r="DQ26" s="20"/>
    </row>
    <row r="27" spans="1:121" x14ac:dyDescent="0.3">
      <c r="A27" s="19"/>
      <c r="B27" s="22"/>
      <c r="C27" s="21"/>
      <c r="DQ27" s="20"/>
    </row>
    <row r="28" spans="1:121" x14ac:dyDescent="0.3">
      <c r="A28" s="19"/>
      <c r="B28" s="22"/>
      <c r="C28" s="21"/>
      <c r="DQ28" s="20"/>
    </row>
    <row r="29" spans="1:121" x14ac:dyDescent="0.3">
      <c r="A29" s="19"/>
      <c r="B29" s="23"/>
      <c r="C29" s="21"/>
      <c r="DQ29" s="20"/>
    </row>
    <row r="30" spans="1:121" x14ac:dyDescent="0.3">
      <c r="A30" s="19"/>
      <c r="B30" s="22"/>
      <c r="C30" s="21"/>
      <c r="DQ30" s="20"/>
    </row>
    <row r="31" spans="1:121" x14ac:dyDescent="0.3">
      <c r="A31" s="19"/>
      <c r="B31" s="23"/>
      <c r="C31" s="21"/>
      <c r="DQ31" s="20"/>
    </row>
  </sheetData>
  <conditionalFormatting sqref="C13:C31">
    <cfRule type="duplicateValues" dxfId="0" priority="9"/>
  </conditionalFormatting>
  <dataValidations count="2">
    <dataValidation type="list" allowBlank="1" showInputMessage="1" showErrorMessage="1" sqref="B7">
      <formula1>$WZF$3:$WZF$5</formula1>
    </dataValidation>
    <dataValidation type="list" allowBlank="1" showErrorMessage="1" prompt="_x000a_" sqref="B6">
      <formula1>$WZG$3:$WZG$6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8"/>
  <sheetViews>
    <sheetView topLeftCell="A28" workbookViewId="0">
      <selection activeCell="A48" sqref="A48"/>
    </sheetView>
  </sheetViews>
  <sheetFormatPr defaultRowHeight="14.4" x14ac:dyDescent="0.3"/>
  <sheetData>
    <row r="48" spans="1:1" x14ac:dyDescent="0.3">
      <c r="A48" s="34" t="s">
        <v>47</v>
      </c>
    </row>
  </sheetData>
  <hyperlinks>
    <hyperlink ref="A4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Vidyala, Deepti Devi</cp:lastModifiedBy>
  <dcterms:created xsi:type="dcterms:W3CDTF">2016-03-10T14:57:36Z</dcterms:created>
  <dcterms:modified xsi:type="dcterms:W3CDTF">2018-07-30T21:51:25Z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20180730175123830</vt:lpwstr>
  </property>
</Properties>
</file>