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Q:\DOC\SI\eGDDS\e-GDDS Countries\Vanuatu\Mission Prep File\Data Files\5. Data upload files\RBVA\"/>
    </mc:Choice>
  </mc:AlternateContent>
  <bookViews>
    <workbookView xWindow="0" yWindow="0" windowWidth="25200" windowHeight="12576"/>
  </bookViews>
  <sheets>
    <sheet name="Dataset" sheetId="1" r:id="rId1"/>
    <sheet name="Sheet2" sheetId="3" state="hidden" r:id="rId2"/>
  </sheets>
  <externalReferences>
    <externalReference r:id="rId3"/>
  </externalReferences>
  <definedNames>
    <definedName name="_xlnm._FilterDatabase" localSheetId="0" hidden="1">Dataset!$A$5:$L$168</definedName>
  </definedNames>
  <calcPr calcId="171027"/>
</workbook>
</file>

<file path=xl/calcChain.xml><?xml version="1.0" encoding="utf-8"?>
<calcChain xmlns="http://schemas.openxmlformats.org/spreadsheetml/2006/main">
  <c r="M150" i="3" l="1"/>
  <c r="L150" i="3"/>
  <c r="K150" i="3"/>
  <c r="J150" i="3"/>
  <c r="I150" i="3"/>
  <c r="H150" i="3"/>
  <c r="G150" i="3"/>
  <c r="F150" i="3"/>
  <c r="F145" i="3" s="1"/>
  <c r="E150" i="3"/>
  <c r="D150" i="3"/>
  <c r="C150" i="3"/>
  <c r="M149" i="3"/>
  <c r="L149" i="3"/>
  <c r="K149" i="3"/>
  <c r="J149" i="3"/>
  <c r="I149" i="3"/>
  <c r="I145" i="3" s="1"/>
  <c r="H149" i="3"/>
  <c r="G149" i="3"/>
  <c r="F149" i="3"/>
  <c r="E149" i="3"/>
  <c r="D149" i="3"/>
  <c r="C149" i="3"/>
  <c r="M148" i="3"/>
  <c r="L148" i="3"/>
  <c r="K148" i="3"/>
  <c r="J148" i="3"/>
  <c r="I148" i="3"/>
  <c r="H148" i="3"/>
  <c r="G148" i="3"/>
  <c r="F148" i="3"/>
  <c r="E148" i="3"/>
  <c r="D148" i="3"/>
  <c r="C148" i="3"/>
  <c r="M147" i="3"/>
  <c r="L147" i="3"/>
  <c r="K147" i="3"/>
  <c r="J147" i="3"/>
  <c r="I147" i="3"/>
  <c r="H147" i="3"/>
  <c r="H145" i="3" s="1"/>
  <c r="G147" i="3"/>
  <c r="G145" i="3" s="1"/>
  <c r="F147" i="3"/>
  <c r="E147" i="3"/>
  <c r="D147" i="3"/>
  <c r="C147" i="3"/>
  <c r="M146" i="3"/>
  <c r="L146" i="3"/>
  <c r="K146" i="3"/>
  <c r="K145" i="3" s="1"/>
  <c r="J146" i="3"/>
  <c r="J145" i="3" s="1"/>
  <c r="I146" i="3"/>
  <c r="H146" i="3"/>
  <c r="G146" i="3"/>
  <c r="F146" i="3"/>
  <c r="E146" i="3"/>
  <c r="D146" i="3"/>
  <c r="C146" i="3"/>
  <c r="C145" i="3" s="1"/>
  <c r="M145" i="3"/>
  <c r="M143" i="3" s="1"/>
  <c r="L145" i="3"/>
  <c r="E145" i="3"/>
  <c r="D145" i="3"/>
  <c r="C7" i="1" l="1"/>
  <c r="C8" i="1" l="1"/>
</calcChain>
</file>

<file path=xl/comments1.xml><?xml version="1.0" encoding="utf-8"?>
<comments xmlns="http://schemas.openxmlformats.org/spreadsheetml/2006/main">
  <authors>
    <author>sbouza</author>
  </authors>
  <commentList>
    <comment ref="L91" authorId="0" shapeId="0">
      <text>
        <r>
          <rPr>
            <b/>
            <sz val="9"/>
            <color indexed="81"/>
            <rFont val="Tahoma"/>
            <family val="2"/>
          </rPr>
          <t>sbouza:</t>
        </r>
        <r>
          <rPr>
            <sz val="9"/>
            <color indexed="81"/>
            <rFont val="Tahoma"/>
            <family val="2"/>
          </rPr>
          <t xml:space="preserve">
Authorities said this number includes non-resident holding of domestic bonds already. So we can just use their NIIP numbers</t>
        </r>
      </text>
    </comment>
  </commentList>
</comments>
</file>

<file path=xl/sharedStrings.xml><?xml version="1.0" encoding="utf-8"?>
<sst xmlns="http://schemas.openxmlformats.org/spreadsheetml/2006/main" count="14166" uniqueCount="824">
  <si>
    <t>DATA_DOMAIN</t>
  </si>
  <si>
    <t>REF_AREA</t>
  </si>
  <si>
    <t>COUNTERPART_AREA</t>
  </si>
  <si>
    <t>FREQ</t>
  </si>
  <si>
    <t>A</t>
  </si>
  <si>
    <t>UNIT_MULT</t>
  </si>
  <si>
    <t>INDICATOR</t>
  </si>
  <si>
    <t>Descriptor</t>
  </si>
  <si>
    <t>Country code</t>
  </si>
  <si>
    <t>2014-Q1</t>
  </si>
  <si>
    <t>2014-Q2</t>
  </si>
  <si>
    <t>2014-Q3</t>
  </si>
  <si>
    <t>2014-Q4</t>
  </si>
  <si>
    <t>2015-Q1</t>
  </si>
  <si>
    <t>2015-Q2</t>
  </si>
  <si>
    <t>2015-Q3</t>
  </si>
  <si>
    <t>2015-Q4</t>
  </si>
  <si>
    <t>Q</t>
  </si>
  <si>
    <t>M</t>
  </si>
  <si>
    <t>2016-Q1</t>
  </si>
  <si>
    <t>COMMENT</t>
  </si>
  <si>
    <t>Country</t>
  </si>
  <si>
    <t xml:space="preserve">Counterpart area </t>
  </si>
  <si>
    <t>Observation status</t>
  </si>
  <si>
    <t>Dataset</t>
  </si>
  <si>
    <t>IIP6</t>
  </si>
  <si>
    <t>2016-Q2</t>
  </si>
  <si>
    <t>2016-Q3</t>
  </si>
  <si>
    <t>_Z</t>
  </si>
  <si>
    <t>DATASTRUCTURE</t>
  </si>
  <si>
    <t>IMF:ECOFIN_DSD(1.0)</t>
  </si>
  <si>
    <t>Datastructure</t>
  </si>
  <si>
    <t>DATASTRUCTURE_NAME</t>
  </si>
  <si>
    <t>ECOFIN Data Structure Definition</t>
  </si>
  <si>
    <t>Datastructure name</t>
  </si>
  <si>
    <t>I_BP6_XDC</t>
  </si>
  <si>
    <t>Net International Investment Position</t>
  </si>
  <si>
    <t>IA_BP6_XDC</t>
  </si>
  <si>
    <t>Assets</t>
  </si>
  <si>
    <t>IAD_BP6_XDC</t>
  </si>
  <si>
    <t xml:space="preserve">            Direct investment </t>
  </si>
  <si>
    <t>IADE_BP6_XDC</t>
  </si>
  <si>
    <t xml:space="preserve">                  Equity and investment fund shares </t>
  </si>
  <si>
    <t>IADED_BP6_XDC</t>
  </si>
  <si>
    <t xml:space="preserve">                          Direct investor in direct investment  enterprises</t>
  </si>
  <si>
    <t>IADER_BP6_XDC</t>
  </si>
  <si>
    <t xml:space="preserve">                          Direct investment enterprises in direct investor (reverse investment)</t>
  </si>
  <si>
    <t>IADEF_BP6_XDC</t>
  </si>
  <si>
    <t xml:space="preserve">                          Between fellow enterprises</t>
  </si>
  <si>
    <t>IADEFR_BP6_XDC</t>
  </si>
  <si>
    <t xml:space="preserve">                              if ultimate controlling parent is resident</t>
  </si>
  <si>
    <t>IADEFN_BP6_XDC</t>
  </si>
  <si>
    <t xml:space="preserve">                              if ultimate controlling parent is nonresident</t>
  </si>
  <si>
    <t>IADEFU_BP6_XDC</t>
  </si>
  <si>
    <t xml:space="preserve">                              if ultimate controlling parent is unknown</t>
  </si>
  <si>
    <t>IADEIS_BP6_XDC</t>
  </si>
  <si>
    <t xml:space="preserve">                      Of which: Investment fund shares or units </t>
  </si>
  <si>
    <t>IADEISMS_BP6_XDC</t>
  </si>
  <si>
    <t xml:space="preserve">                      Of which: Money market fund shares or units </t>
  </si>
  <si>
    <t>IADD_BP6_XDC</t>
  </si>
  <si>
    <t xml:space="preserve">                  Debt instruments</t>
  </si>
  <si>
    <t>IADDD_BP6_XDC</t>
  </si>
  <si>
    <t xml:space="preserve">                      Direct investor in direct investment enterprises</t>
  </si>
  <si>
    <t>IADDR_BP6_XDC</t>
  </si>
  <si>
    <t xml:space="preserve">                      Direct investment enterprises in direct investor (reverse investment)</t>
  </si>
  <si>
    <t>IADDF_BP6_XDC</t>
  </si>
  <si>
    <t xml:space="preserve">                      Between fellow enterprises</t>
  </si>
  <si>
    <t>IADDFR_BP6_XDC</t>
  </si>
  <si>
    <t xml:space="preserve">                          if ultimate controlling parent is resident</t>
  </si>
  <si>
    <t>IADDFN_BP6_XDC</t>
  </si>
  <si>
    <t xml:space="preserve">                          if ultimate controlling parent is nonresident</t>
  </si>
  <si>
    <t>IADDFU_BP6_XDC</t>
  </si>
  <si>
    <t xml:space="preserve">                          if ultimate controlling parent is unknown</t>
  </si>
  <si>
    <t>IADDDS_BP6_XDC</t>
  </si>
  <si>
    <t xml:space="preserve">                  Of which: Debt securities </t>
  </si>
  <si>
    <t>IADDDSD_BP6_XDC</t>
  </si>
  <si>
    <t>IADDDSR_BP6_XDC</t>
  </si>
  <si>
    <t>IADDDSF_BP6_XDC</t>
  </si>
  <si>
    <t>IADDDSFR_BP6_XDC</t>
  </si>
  <si>
    <t>IADDDSFN_BP6_XDC</t>
  </si>
  <si>
    <t>IADDDSFU_BP6_XDC</t>
  </si>
  <si>
    <t>IAP_BP6_XDC</t>
  </si>
  <si>
    <t xml:space="preserve">          Portfolio investment </t>
  </si>
  <si>
    <t>IAPE_BP6_XDC</t>
  </si>
  <si>
    <t xml:space="preserve">            Equity and investment fund shares </t>
  </si>
  <si>
    <t>IAPECB_BP6_XDC</t>
  </si>
  <si>
    <t xml:space="preserve">                Central bank</t>
  </si>
  <si>
    <t>IAPEMA_BP6_XDC</t>
  </si>
  <si>
    <t xml:space="preserve">                Monetary authorities (where relevant)</t>
  </si>
  <si>
    <t>IAPEDC_BP6_XDC</t>
  </si>
  <si>
    <t xml:space="preserve">                Deposit-taking corporations, except central bank</t>
  </si>
  <si>
    <t>IAPEG_BP6_XDC</t>
  </si>
  <si>
    <t xml:space="preserve">                General government</t>
  </si>
  <si>
    <t>IAPEO_BP6_XDC</t>
  </si>
  <si>
    <t xml:space="preserve">                Other sectors</t>
  </si>
  <si>
    <t>IAPEOF_BP6_XDC</t>
  </si>
  <si>
    <t xml:space="preserve">                    Other financial corporations</t>
  </si>
  <si>
    <t>IAPEONF_BP6_XDC</t>
  </si>
  <si>
    <t xml:space="preserve">                    Nonfinancial corporations, households, and NPISHs</t>
  </si>
  <si>
    <t>IAPEEO_BP6_XDC</t>
  </si>
  <si>
    <t xml:space="preserve">                Equity securities other than investment fund shares </t>
  </si>
  <si>
    <t>IAPEEOL_BP6_XDC</t>
  </si>
  <si>
    <t xml:space="preserve">                    Listed </t>
  </si>
  <si>
    <t>IAPEEOU_BP6_XDC</t>
  </si>
  <si>
    <t xml:space="preserve">                    Unlisted </t>
  </si>
  <si>
    <t>IAPEIS_BP6_XDC</t>
  </si>
  <si>
    <t xml:space="preserve">                Investment fund shares or units </t>
  </si>
  <si>
    <t>IAPEISMS_BP6_XDC</t>
  </si>
  <si>
    <t xml:space="preserve">                    Of which: Money market fund shares or units </t>
  </si>
  <si>
    <t>IAPD_BP6_XDC</t>
  </si>
  <si>
    <t xml:space="preserve">            Debt securities </t>
  </si>
  <si>
    <t>IAPDCB_BP6_XDC</t>
  </si>
  <si>
    <t>IAPDCB_S_BP6_XDC</t>
  </si>
  <si>
    <t xml:space="preserve">                    Short-term</t>
  </si>
  <si>
    <t>IAPDCB_L_BP6_XDC</t>
  </si>
  <si>
    <t xml:space="preserve">                    Long-term</t>
  </si>
  <si>
    <t>IAPDMA_BP6_XDC</t>
  </si>
  <si>
    <t>IAPDMA_S_BP6_XDC</t>
  </si>
  <si>
    <t>IAPDMA_L_BP6_XDC</t>
  </si>
  <si>
    <t>IAPDDC_BP6_XDC</t>
  </si>
  <si>
    <t>IAPDDC_S_BP6_XDC</t>
  </si>
  <si>
    <t>IAPDDC_L_BP6_XDC</t>
  </si>
  <si>
    <t>IAPDG_BP6_XDC</t>
  </si>
  <si>
    <t>IAPDG_S_BP6_XDC</t>
  </si>
  <si>
    <t>IAPDG_L_BP6_XDC</t>
  </si>
  <si>
    <t>IAPDO_BP6_XDC</t>
  </si>
  <si>
    <t>IAPDO_S_BP6_XDC</t>
  </si>
  <si>
    <t>IAPDO_L_BP6_XDC</t>
  </si>
  <si>
    <t>IAPDOF_BP6_XDC</t>
  </si>
  <si>
    <t>IAPDOF_S_BP6_XDC</t>
  </si>
  <si>
    <t xml:space="preserve">                        Short-term</t>
  </si>
  <si>
    <t>IAPDOF_L_BP6_XDC</t>
  </si>
  <si>
    <t xml:space="preserve">                        Long-term</t>
  </si>
  <si>
    <t>IAPDONF_BP6_XDC</t>
  </si>
  <si>
    <t>IAPDONF_S_BP6_XDC</t>
  </si>
  <si>
    <t>IAPDONF_L_BP6_XDC</t>
  </si>
  <si>
    <t>IADF_BP6_XDC</t>
  </si>
  <si>
    <t xml:space="preserve">      Financial derivatives (other than reserves) and employee stock options </t>
  </si>
  <si>
    <t>IADFCB_BP6_XDC</t>
  </si>
  <si>
    <t xml:space="preserve">              Central bank</t>
  </si>
  <si>
    <t>IADFMA_BP6_XDC</t>
  </si>
  <si>
    <t xml:space="preserve">               Monetary authorities (where relevant)</t>
  </si>
  <si>
    <t>IADFDC_BP6_XDC</t>
  </si>
  <si>
    <t xml:space="preserve">              Deposit-taking corporations, except the central bank</t>
  </si>
  <si>
    <t>IADFG_BP6_XDC</t>
  </si>
  <si>
    <t xml:space="preserve">              General government</t>
  </si>
  <si>
    <t>IADFO_BP6_XDC</t>
  </si>
  <si>
    <t xml:space="preserve">              Other sectors</t>
  </si>
  <si>
    <t>IADFOF_BP6_XDC</t>
  </si>
  <si>
    <t xml:space="preserve">                  Other financial corporations</t>
  </si>
  <si>
    <t>IADFONF_BP6_XDC</t>
  </si>
  <si>
    <t xml:space="preserve">                  Nonfinancial corporations, households, NPISHs</t>
  </si>
  <si>
    <t>IADFFD_BP6_XDC</t>
  </si>
  <si>
    <t xml:space="preserve">              Financial derivatives (other than reserves) </t>
  </si>
  <si>
    <t>IADFFDOP_BP6_XDC</t>
  </si>
  <si>
    <t xml:space="preserve">                    Options </t>
  </si>
  <si>
    <t>IADFFDFC_BP6_XDC</t>
  </si>
  <si>
    <t xml:space="preserve">                    Forward-type contracts </t>
  </si>
  <si>
    <t>IADFESO_BP6_XDC</t>
  </si>
  <si>
    <t xml:space="preserve">              Employee stock options </t>
  </si>
  <si>
    <t>IAO_BP6_XDC</t>
  </si>
  <si>
    <t xml:space="preserve">      Other investment </t>
  </si>
  <si>
    <t>IAOE_BP6_XDC</t>
  </si>
  <si>
    <t xml:space="preserve">          Other equity </t>
  </si>
  <si>
    <t>IAOCD_BP6_XDC</t>
  </si>
  <si>
    <t xml:space="preserve">          Currency and deposits </t>
  </si>
  <si>
    <t>IAOCDCB_BP6_XDC</t>
  </si>
  <si>
    <t xml:space="preserve">                  Central banks</t>
  </si>
  <si>
    <t>IAOCDCB_S_BP6_XDC</t>
  </si>
  <si>
    <t xml:space="preserve">                      Short-term</t>
  </si>
  <si>
    <t>IAOCDCB_L_BP6_XDC</t>
  </si>
  <si>
    <t xml:space="preserve">                      Long-term</t>
  </si>
  <si>
    <t>IAOCDMA_BP6_XDC</t>
  </si>
  <si>
    <t xml:space="preserve">                  Monetary authorities (where relevant)</t>
  </si>
  <si>
    <t>IAOCDMA_S_BP6_XDC</t>
  </si>
  <si>
    <t>IAOCDMA_L_BP6_XDC</t>
  </si>
  <si>
    <t>IAOCDDC_BP6_XDC</t>
  </si>
  <si>
    <t xml:space="preserve">                  Deposit-taking corporations, except central bank</t>
  </si>
  <si>
    <t>IAOCDDC_S_BP6_XDC</t>
  </si>
  <si>
    <t>IAOCDDC_L_BP6_XDC</t>
  </si>
  <si>
    <t>IAOCDDCIP_BP6_XDC</t>
  </si>
  <si>
    <t xml:space="preserve">                          Of which: Interbank positions</t>
  </si>
  <si>
    <t>IAOCDG_BP6_XDC</t>
  </si>
  <si>
    <t xml:space="preserve">                  General government</t>
  </si>
  <si>
    <t>IAOCDG_S_BP6_XDC</t>
  </si>
  <si>
    <t>IAOCDG_L_BP6_XDC</t>
  </si>
  <si>
    <t>IAOCDO_BP6_XDC</t>
  </si>
  <si>
    <t xml:space="preserve">                  Other sectors</t>
  </si>
  <si>
    <t>IAOCDO_S_BP6_XDC</t>
  </si>
  <si>
    <t>IAOCDO_L_BP6_XDC</t>
  </si>
  <si>
    <t>IAOCDOF_BP6_XDC</t>
  </si>
  <si>
    <t xml:space="preserve">                      Other financial corporations</t>
  </si>
  <si>
    <t>IAOCDOF_S_BP6_XDC</t>
  </si>
  <si>
    <t xml:space="preserve">                          Short-term</t>
  </si>
  <si>
    <t>IAOCDOF_L_BP6_XDC</t>
  </si>
  <si>
    <t xml:space="preserve">                          Long-term</t>
  </si>
  <si>
    <t>IAOCDONF_BP6_XDC</t>
  </si>
  <si>
    <t xml:space="preserve">                      Nonfinancial corporations, households, NPISHs</t>
  </si>
  <si>
    <t>IAOCDONF_S_BP6_XDC</t>
  </si>
  <si>
    <t>IAOCDONF_L_BP6_XDC</t>
  </si>
  <si>
    <t>IAOLN_BP6_XDC</t>
  </si>
  <si>
    <t xml:space="preserve">          Loans </t>
  </si>
  <si>
    <t>IAOLNCB_BP6_XDC</t>
  </si>
  <si>
    <t xml:space="preserve">                  Central bank</t>
  </si>
  <si>
    <t>IAOLNCBIMF_BP6_XDC</t>
  </si>
  <si>
    <t xml:space="preserve">                      Credit and loans with the IMF (other than reserves)</t>
  </si>
  <si>
    <t>IAOLNCB_S_BP6_XDC</t>
  </si>
  <si>
    <t xml:space="preserve">                      Other short-term</t>
  </si>
  <si>
    <t>IAOLNCB_L_BP6_XDC</t>
  </si>
  <si>
    <t xml:space="preserve">                      Other long-term</t>
  </si>
  <si>
    <t>IAOLNMA_BP6_XDC</t>
  </si>
  <si>
    <t>IAOLNMAIMF_BP6_XDC</t>
  </si>
  <si>
    <t>IAOLNMA_S_BP6_XDC</t>
  </si>
  <si>
    <t>IAOLNMA_L_BP6_XDC</t>
  </si>
  <si>
    <t>IAOLNDC_BP6_XDC</t>
  </si>
  <si>
    <t xml:space="preserve">                  Deposit-taking corporations, except the central bank</t>
  </si>
  <si>
    <t>IAOLNDC_S_BP6_XDC</t>
  </si>
  <si>
    <t>IAOLNDC_L_BP6_XDC</t>
  </si>
  <si>
    <t>IAOLNG_BP6_XDC</t>
  </si>
  <si>
    <t>IAOLNGIMF_BP6_XDC</t>
  </si>
  <si>
    <t>IAOLNG_S_BP6_XDC</t>
  </si>
  <si>
    <t>IAOLNG_L_BP6_XDC</t>
  </si>
  <si>
    <t>IAOLNO_BP6_XDC</t>
  </si>
  <si>
    <t>IAOLNO_S_BP6_XDC</t>
  </si>
  <si>
    <t>IAOLNO_L_BP6_XDC</t>
  </si>
  <si>
    <t>IAOLNOF_BP6_XDC</t>
  </si>
  <si>
    <t>IAOLNOF_S_BP6_XDC</t>
  </si>
  <si>
    <t>IAOLNOF_L_BP6_XDC</t>
  </si>
  <si>
    <t>IAOLNONF_BP6_XDC</t>
  </si>
  <si>
    <t xml:space="preserve">                      Nonfinancial corporations, households, and NPISHs</t>
  </si>
  <si>
    <t>IAOLNONF_S_BP6_XDC</t>
  </si>
  <si>
    <t>IAOLNONF_L_BP6_XDC</t>
  </si>
  <si>
    <t>IAOPC_BP6_XDC</t>
  </si>
  <si>
    <t xml:space="preserve">          Insurance, pension, and standardized guarantee schemes </t>
  </si>
  <si>
    <t>IAOPCCB_BP6_XDC</t>
  </si>
  <si>
    <t>IAOPCMA_BP6_XDC</t>
  </si>
  <si>
    <t>IAOPCDC_BP6_XDC</t>
  </si>
  <si>
    <t>IAOPCG_BP6_XDC</t>
  </si>
  <si>
    <t>IAOPCO_BP6_XDC</t>
  </si>
  <si>
    <t>IAOPCOF_BP6_XDC</t>
  </si>
  <si>
    <t>IAOPCONF_BP6_XDC</t>
  </si>
  <si>
    <t>IAOPCNR_BP6_XDC</t>
  </si>
  <si>
    <t xml:space="preserve">                  Nonlife insurance technical reserves </t>
  </si>
  <si>
    <t>IAOPCLE_BP6_XDC</t>
  </si>
  <si>
    <t xml:space="preserve">                  Life insurance and annuity entitlements </t>
  </si>
  <si>
    <t>IAOPCPE_BP6_XDC</t>
  </si>
  <si>
    <t xml:space="preserve">                  Pension entitlements </t>
  </si>
  <si>
    <t>IAOPCCP_BP6_XDC</t>
  </si>
  <si>
    <t xml:space="preserve">                  Claims of pension funds on sponsors </t>
  </si>
  <si>
    <t>IAOPCNB_BP6_XDC</t>
  </si>
  <si>
    <t xml:space="preserve">                  Entitlements to nonpension benefits </t>
  </si>
  <si>
    <t>IAOPCPG_BP6_XDC</t>
  </si>
  <si>
    <t xml:space="preserve">                  Provisions for calls under standardized guarantees </t>
  </si>
  <si>
    <t>IAOT_BP6_XDC</t>
  </si>
  <si>
    <t xml:space="preserve">          Trade credit and advances </t>
  </si>
  <si>
    <t>IAOTCB_BP6_XDC</t>
  </si>
  <si>
    <t>IAOTCB_S_BP6_XDC</t>
  </si>
  <si>
    <t>IAOTCB_L_BP6_XDC</t>
  </si>
  <si>
    <t>IAOTMA_BP6_XDC</t>
  </si>
  <si>
    <t>IAOTMA_S_BP6_XDC</t>
  </si>
  <si>
    <t>IAOTMA_L_BP6_XDC</t>
  </si>
  <si>
    <t>IAOTDC_BP6_XDC</t>
  </si>
  <si>
    <t>IAOTDC_S_BP6_XDC</t>
  </si>
  <si>
    <t>IAOTDC_L_BP6_XDC</t>
  </si>
  <si>
    <t>IAOTG_BP6_XDC</t>
  </si>
  <si>
    <t>IAOTG_S_BP6_XDC</t>
  </si>
  <si>
    <t>IAOTG_L_BP6_XDC</t>
  </si>
  <si>
    <t>IAOTO_BP6_XDC</t>
  </si>
  <si>
    <t>IAOTO_S_BP6_XDC</t>
  </si>
  <si>
    <t>IAOTO_L_BP6_XDC</t>
  </si>
  <si>
    <t>IAOTOF_BP6_XDC</t>
  </si>
  <si>
    <t>IAOTOF_S_BP6_XDC</t>
  </si>
  <si>
    <t>IAOTOF_L_BP6_XDC</t>
  </si>
  <si>
    <t>IAOTONF_BP6_XDC</t>
  </si>
  <si>
    <t>IAOTONF_S_BP6_XDC</t>
  </si>
  <si>
    <t>IAOTONF_L_BP6_XDC</t>
  </si>
  <si>
    <t>IAOR_BP6_XDC</t>
  </si>
  <si>
    <t xml:space="preserve">          Other accounts receivable</t>
  </si>
  <si>
    <t>IAORCB_BP6_XDC</t>
  </si>
  <si>
    <t>IAORCB_S_BP6_XDC</t>
  </si>
  <si>
    <t>IAORCB_L_BP6_XDC</t>
  </si>
  <si>
    <t>IAORMA_BP6_XDC</t>
  </si>
  <si>
    <t>IAORMA_S_BP6_XDC</t>
  </si>
  <si>
    <t>IAORMA_L_BP6_XDC</t>
  </si>
  <si>
    <t>IAORDC_BP6_XDC</t>
  </si>
  <si>
    <t>IAORDC_S_BP6_XDC</t>
  </si>
  <si>
    <t>IAORDC_L_BP6_XDC</t>
  </si>
  <si>
    <t>IAORG_BP6_XDC</t>
  </si>
  <si>
    <t>IAORG_S_BP6_XDC</t>
  </si>
  <si>
    <t>IAORG_L_BP6_XDC</t>
  </si>
  <si>
    <t>IAORO_BP6_XDC</t>
  </si>
  <si>
    <t>IAORO_S_BP6_XDC</t>
  </si>
  <si>
    <t>IAORO_L_BP6_XDC</t>
  </si>
  <si>
    <t>IAOROF_BP6_XDC</t>
  </si>
  <si>
    <t>IAOROF_S_BP6_XDC</t>
  </si>
  <si>
    <t>IAOROF_L_BP6_XDC</t>
  </si>
  <si>
    <t>IAORONF_BP6_XDC</t>
  </si>
  <si>
    <t>IAORONF_S_BP6_XDC</t>
  </si>
  <si>
    <t>IAORONF_L_BP6_XDC</t>
  </si>
  <si>
    <t>IAR_BP6_XDC</t>
  </si>
  <si>
    <t xml:space="preserve">      Reserve assets </t>
  </si>
  <si>
    <t>IARMG_BP6_XDC</t>
  </si>
  <si>
    <t xml:space="preserve">          Monetary gold </t>
  </si>
  <si>
    <t>IARMGGB_BP6_XDC</t>
  </si>
  <si>
    <t xml:space="preserve">              Gold bullion</t>
  </si>
  <si>
    <t>IARMGUG_BP6_XDC</t>
  </si>
  <si>
    <t xml:space="preserve">              Unallocated gold accounts</t>
  </si>
  <si>
    <t>IARMGCC_BP6_XDC</t>
  </si>
  <si>
    <t xml:space="preserve">            Of which: Monetary gold under swap for cash collateral</t>
  </si>
  <si>
    <t>IARSDR_BP6_XDC</t>
  </si>
  <si>
    <t xml:space="preserve">          Special drawing rights </t>
  </si>
  <si>
    <t>IARIMF_BP6_XDC</t>
  </si>
  <si>
    <t xml:space="preserve">          Reserve position in the IMF</t>
  </si>
  <si>
    <t>IARO_BP6_XDC</t>
  </si>
  <si>
    <t xml:space="preserve">          Other reserve assets</t>
  </si>
  <si>
    <t>IAROCD_BP6_XDC</t>
  </si>
  <si>
    <t xml:space="preserve">              Currency and deposits</t>
  </si>
  <si>
    <t>IAROCDMA_BP6_XDC</t>
  </si>
  <si>
    <t xml:space="preserve">                  Claims on monetary authorities</t>
  </si>
  <si>
    <t>IAROCDO_BP6_XDC</t>
  </si>
  <si>
    <t xml:space="preserve">                  Claims on other entities</t>
  </si>
  <si>
    <t>IAROS_BP6_XDC</t>
  </si>
  <si>
    <t xml:space="preserve">              Securities</t>
  </si>
  <si>
    <t>IAROSD_BP6_XDC</t>
  </si>
  <si>
    <t xml:space="preserve">                  Debt securities </t>
  </si>
  <si>
    <t>IAROSD_S_BP6_XDC</t>
  </si>
  <si>
    <t xml:space="preserve">                      Short-term </t>
  </si>
  <si>
    <t>IAROSD_L_BP6_XDC</t>
  </si>
  <si>
    <t xml:space="preserve">                      Long-term </t>
  </si>
  <si>
    <t>IAROSE_BP6_XDC</t>
  </si>
  <si>
    <t>IAROSECC_BP6_XDC</t>
  </si>
  <si>
    <t xml:space="preserve">                    Of which: Securities under repo for cash collateral</t>
  </si>
  <si>
    <t>IAROFD_BP6_XDC</t>
  </si>
  <si>
    <t xml:space="preserve">              Financial derivatives </t>
  </si>
  <si>
    <t>IAROO_BP6_XDC</t>
  </si>
  <si>
    <t xml:space="preserve">               Other claims</t>
  </si>
  <si>
    <t>IL_BP6_XDC</t>
  </si>
  <si>
    <t>Liabilities</t>
  </si>
  <si>
    <t>ILD_BP6_XDC</t>
  </si>
  <si>
    <t xml:space="preserve">    Direct investment </t>
  </si>
  <si>
    <t>ILDE_BP6_XDC</t>
  </si>
  <si>
    <t>ILDED_BP6_XDC</t>
  </si>
  <si>
    <t>ILDER_BP6_XDC</t>
  </si>
  <si>
    <t>ILDEF_BP6_XDC</t>
  </si>
  <si>
    <t>ILDEFR_BP6_XDC</t>
  </si>
  <si>
    <t>ILDEFN_BP6_XDC</t>
  </si>
  <si>
    <t>ILDEFU_BP6_XDC</t>
  </si>
  <si>
    <t>ILDEIS_BP6_XDC</t>
  </si>
  <si>
    <t>ILDEISMS_BP6_XDC</t>
  </si>
  <si>
    <t>ILDD_BP6_XDC</t>
  </si>
  <si>
    <t>ILDDD_BP6_XDC</t>
  </si>
  <si>
    <t>ILDDR_BP6_XDC</t>
  </si>
  <si>
    <t>ILDDF_BP6_XDC</t>
  </si>
  <si>
    <t>ILDDFR_BP6_XDC</t>
  </si>
  <si>
    <t>ILDDFN_BP6_XDC</t>
  </si>
  <si>
    <t>ILDDFU_BP6_XDC</t>
  </si>
  <si>
    <t>ILDDDS_BP6_XDC</t>
  </si>
  <si>
    <t xml:space="preserve">                      Of which: Debt securities </t>
  </si>
  <si>
    <t>ILDDDSD_BP6_XDC</t>
  </si>
  <si>
    <t>ILDDDSR_BP6_XDC</t>
  </si>
  <si>
    <t>ILDDDSF_BP6_XDC</t>
  </si>
  <si>
    <t>ILDDDSFR_BP6_XDC</t>
  </si>
  <si>
    <t>ILDDDSFN_BP6_XDC</t>
  </si>
  <si>
    <t>ILDDDSFU_BP6_XDC</t>
  </si>
  <si>
    <t>ILP_BP6_XDC</t>
  </si>
  <si>
    <t xml:space="preserve">    Portfolio investment </t>
  </si>
  <si>
    <t>ILPE_BP6_XDC</t>
  </si>
  <si>
    <t xml:space="preserve">              Equity and investment fund shares </t>
  </si>
  <si>
    <t>ILPECB_BP6_XDC</t>
  </si>
  <si>
    <t>ILPEMA_BP6_XDC</t>
  </si>
  <si>
    <t>ILPEDC_BP6_XDC</t>
  </si>
  <si>
    <t>ILPEG_BP6_XDC</t>
  </si>
  <si>
    <t>ILPEO_BP6_XDC</t>
  </si>
  <si>
    <t>ILPEOF_BP6_XDC</t>
  </si>
  <si>
    <t>ILPEONF_BP6_XDC</t>
  </si>
  <si>
    <t>ILPEEO_BP6_XDC</t>
  </si>
  <si>
    <t xml:space="preserve">                  Equity securities other than investment fund shares </t>
  </si>
  <si>
    <t>ILPEEOL_BP6_XDC</t>
  </si>
  <si>
    <t xml:space="preserve">                      Listed </t>
  </si>
  <si>
    <t>ILPEEOU_BP6_XDC</t>
  </si>
  <si>
    <t xml:space="preserve">                      Unlisted </t>
  </si>
  <si>
    <t>ILPEIS_BP6_XDC</t>
  </si>
  <si>
    <t xml:space="preserve">                  Investment fund shares or units </t>
  </si>
  <si>
    <t>ILPEISMS_BP6_XDC</t>
  </si>
  <si>
    <t>ILPD_BP6_XDC</t>
  </si>
  <si>
    <t xml:space="preserve">              Debt securities </t>
  </si>
  <si>
    <t>ILPDCB_BP6_XDC</t>
  </si>
  <si>
    <t>ILPDCB_S_BP6_XDC</t>
  </si>
  <si>
    <t>ILPDCB_L_BP6_XDC</t>
  </si>
  <si>
    <t>ILPDMA_BP6_XDC</t>
  </si>
  <si>
    <t>ILPDMA_S_BP6_XDC</t>
  </si>
  <si>
    <t>ILPDMA_L_BP6_XDC</t>
  </si>
  <si>
    <t>ILPDDC_BP6_XDC</t>
  </si>
  <si>
    <t>ILPDDC_S_BP6_XDC</t>
  </si>
  <si>
    <t>ILPDDC_L_BP6_XDC</t>
  </si>
  <si>
    <t>ILPDG_BP6_XDC</t>
  </si>
  <si>
    <t>ILPDG_S_BP6_XDC</t>
  </si>
  <si>
    <t>ILPDG_L_BP6_XDC</t>
  </si>
  <si>
    <t>ILPDO_BP6_XDC</t>
  </si>
  <si>
    <t>ILPDO_S_BP6_XDC</t>
  </si>
  <si>
    <t>ILPDO_L_BP6_XDC</t>
  </si>
  <si>
    <t>ILPDOF_BP6_XDC</t>
  </si>
  <si>
    <t>ILPDOF_S_BP6_XDC</t>
  </si>
  <si>
    <t>ILPDOF_L_BP6_XDC</t>
  </si>
  <si>
    <t>ILPDONF_BP6_XDC</t>
  </si>
  <si>
    <t>ILPDONF_S_BP6_XDC</t>
  </si>
  <si>
    <t>ILPDONF_L_BP6_XDC</t>
  </si>
  <si>
    <t>ILF_BP6_XDC</t>
  </si>
  <si>
    <t xml:space="preserve">    Financial derivatives (other than reserves) and employee stock options </t>
  </si>
  <si>
    <t>ILFCB_BP6_XDC</t>
  </si>
  <si>
    <t>ILFMA_BP6_XDC</t>
  </si>
  <si>
    <t>ILFDC_BP6_XDC</t>
  </si>
  <si>
    <t xml:space="preserve">              Deposit-taking corporations, except central bank</t>
  </si>
  <si>
    <t>ILFG_BP6_XDC</t>
  </si>
  <si>
    <t>ILFO_BP6_XDC</t>
  </si>
  <si>
    <t>ILFOF_BP6_XDC</t>
  </si>
  <si>
    <t>ILFONF_BP6_XDC</t>
  </si>
  <si>
    <t>ILFFD_BP6_XDC</t>
  </si>
  <si>
    <t>ILFFDOP_BP6_XDC</t>
  </si>
  <si>
    <t xml:space="preserve">                  Options </t>
  </si>
  <si>
    <t>ILFFDFC_BP6_XDC</t>
  </si>
  <si>
    <t xml:space="preserve">                  Forward-type contracts </t>
  </si>
  <si>
    <t>ILFESO_BP6_XDC</t>
  </si>
  <si>
    <t>ILO_BP6_XDC</t>
  </si>
  <si>
    <t xml:space="preserve">    Other investment </t>
  </si>
  <si>
    <t>ILOE_BP6_XDC</t>
  </si>
  <si>
    <t xml:space="preserve">        Other equity </t>
  </si>
  <si>
    <t>ILOCD_BP6_XDC</t>
  </si>
  <si>
    <t xml:space="preserve">        Currency and deposits </t>
  </si>
  <si>
    <t>ILOCDCB_BP6_XDC</t>
  </si>
  <si>
    <t>ILOCDCB_S_BP6_XDC</t>
  </si>
  <si>
    <t>ILOCDCB_L_BP6_XDC</t>
  </si>
  <si>
    <t>ILOCDMA_BP6_XDC</t>
  </si>
  <si>
    <t>ILOCDMA_S_BP6_XDC</t>
  </si>
  <si>
    <t>ILOCDMA_L_BP6_XDC</t>
  </si>
  <si>
    <t>ILOCDDC_BP6_XDC</t>
  </si>
  <si>
    <t>ILOCDDC_S_BP6_XDC</t>
  </si>
  <si>
    <t>ILOCDDC_L_BP6_XDC</t>
  </si>
  <si>
    <t>ILOCDDCIP_BP6_XDC</t>
  </si>
  <si>
    <t xml:space="preserve">                              Of which: Interbank positions</t>
  </si>
  <si>
    <t>ILOCDG_BP6_XDC</t>
  </si>
  <si>
    <t>ILOCDG_S_BP6_XDC</t>
  </si>
  <si>
    <t>ILOCDG_L_BP6_XDC</t>
  </si>
  <si>
    <t>ILOCDO_BP6_XDC</t>
  </si>
  <si>
    <t>ILOCDO_S_BP6_XDC</t>
  </si>
  <si>
    <t>ILOCDO_L_BP6_XDC</t>
  </si>
  <si>
    <t>ILOCDOF_BP6_XDC</t>
  </si>
  <si>
    <t>ILOCDOF_S_BP6_XDC</t>
  </si>
  <si>
    <t>ILOCDOF_L_BP6_XDC</t>
  </si>
  <si>
    <t>ILOCDONF_BP6_XDC</t>
  </si>
  <si>
    <t>ILOCDONF_S_BP6_XDC</t>
  </si>
  <si>
    <t>ILOCDONF_L_BP6_XDC</t>
  </si>
  <si>
    <t>ILOLN_BP6_XDC</t>
  </si>
  <si>
    <t xml:space="preserve">        Loans </t>
  </si>
  <si>
    <t>ILOLNCB_BP6_XDC</t>
  </si>
  <si>
    <t>ILOLNCBIMF_BP6_XDC</t>
  </si>
  <si>
    <t xml:space="preserve">                      Credit and loans with the IMF</t>
  </si>
  <si>
    <t>ILOLNCB_S_BP6_XDC</t>
  </si>
  <si>
    <t>ILOLNCB_L_BP6_XDC</t>
  </si>
  <si>
    <t>ILOLNMA_BP6_XDC</t>
  </si>
  <si>
    <t>ILOLNMAIMF_BP6_XDC</t>
  </si>
  <si>
    <t>ILOLNMA_S_BP6_XDC</t>
  </si>
  <si>
    <t>ILOLNMA_L_BP6_XDC</t>
  </si>
  <si>
    <t>ILOLNDC_BP6_XDC</t>
  </si>
  <si>
    <t>ILOLNDC_S_BP6_XDC</t>
  </si>
  <si>
    <t>ILOLNDC_L_BP6_XDC</t>
  </si>
  <si>
    <t>ILOLNG_BP6_XDC</t>
  </si>
  <si>
    <t>ILOLNGIMF_BP6_XDC</t>
  </si>
  <si>
    <t xml:space="preserve">                      Credit and loans with the IMF </t>
  </si>
  <si>
    <t>ILOLNG_S_BP6_XDC</t>
  </si>
  <si>
    <t>ILOLNG_L_BP6_XDC</t>
  </si>
  <si>
    <t>ILOLNO_BP6_XDC</t>
  </si>
  <si>
    <t>ILOLNO_S_BP6_XDC</t>
  </si>
  <si>
    <t>ILOLNO_L_BP6_XDC</t>
  </si>
  <si>
    <t>ILOLNOF_BP6_XDC</t>
  </si>
  <si>
    <t>ILOLNOF_S_BP6_XDC</t>
  </si>
  <si>
    <t>ILOLNOF_L_BP6_XDC</t>
  </si>
  <si>
    <t>ILOLNONF_BP6_XDC</t>
  </si>
  <si>
    <t>ILOLNONF_S_BP6_XDC</t>
  </si>
  <si>
    <t>ILOLNONF_L_BP6_XDC</t>
  </si>
  <si>
    <t>ILOPC_BP6_XDC</t>
  </si>
  <si>
    <t xml:space="preserve">        Insurance, pension, and standardized guarantee schemes </t>
  </si>
  <si>
    <t>ILOPCCB_BP6_XDC</t>
  </si>
  <si>
    <t>ILOPCMA_BP6_XDC</t>
  </si>
  <si>
    <t>ILOPCDC_BP6_XDC</t>
  </si>
  <si>
    <t xml:space="preserve">                  Deposit-taking corporations except central bank</t>
  </si>
  <si>
    <t>ILOPCG_BP6_XDC</t>
  </si>
  <si>
    <t>ILOPCO_BP6_XDC</t>
  </si>
  <si>
    <t>ILOPCOF_BP6_XDC</t>
  </si>
  <si>
    <t>ILOPCONF_BP6_XDC</t>
  </si>
  <si>
    <t>ILOPCNR_BP6_XDC</t>
  </si>
  <si>
    <t>ILOPCLE_BP6_XDC</t>
  </si>
  <si>
    <t>ILOPCPE_BP6_XDC</t>
  </si>
  <si>
    <t>ILOPCCP_BP6_XDC</t>
  </si>
  <si>
    <t>ILOPCNB_BP6_XDC</t>
  </si>
  <si>
    <t>ILOPCPG_BP6_XDC</t>
  </si>
  <si>
    <t xml:space="preserve">                  Provisions for calls under standardized  guarantees (F66O)</t>
  </si>
  <si>
    <t>ILOT_BP6_XDC</t>
  </si>
  <si>
    <t xml:space="preserve">        Trade credit and advances </t>
  </si>
  <si>
    <t>ILOTCB_BP6_XDC</t>
  </si>
  <si>
    <t>ILOTCB_S_BP6_XDC</t>
  </si>
  <si>
    <t>ILOTCB_L_BP6_XDC</t>
  </si>
  <si>
    <t>ILOTMA_BP6_XDC</t>
  </si>
  <si>
    <t>ILOTMA_S_BP6_XDC</t>
  </si>
  <si>
    <t>ILOTMA_L_BP6_XDC</t>
  </si>
  <si>
    <t>ILOTDC_BP6_XDC</t>
  </si>
  <si>
    <t>ILOTDC_S_BP6_XDC</t>
  </si>
  <si>
    <t>ILOTDC_L_BP6_XDC</t>
  </si>
  <si>
    <t>ILOTG_BP6_XDC</t>
  </si>
  <si>
    <t>ILOTG_S_BP6_XDC</t>
  </si>
  <si>
    <t>ILOTG_L_BP6_XDC</t>
  </si>
  <si>
    <t>ILOTO_BP6_XDC</t>
  </si>
  <si>
    <t>ILOTO_S_BP6_XDC</t>
  </si>
  <si>
    <t>ILOTO_L_BP6_XDC</t>
  </si>
  <si>
    <t>ILOTOF_BP6_XDC</t>
  </si>
  <si>
    <t>ILOTOF_S_BP6_XDC</t>
  </si>
  <si>
    <t>ILOTOF_L_BP6_XDC</t>
  </si>
  <si>
    <t>ILOTONF_BP6_XDC</t>
  </si>
  <si>
    <t>ILOTONF_S_BP6_XDC</t>
  </si>
  <si>
    <t>ILOTONF_L_BP6_XDC</t>
  </si>
  <si>
    <t>ILOP_BP6_XDC</t>
  </si>
  <si>
    <t xml:space="preserve">        Other accounts payable  - other </t>
  </si>
  <si>
    <t>ILOPCB_BP6_XDC</t>
  </si>
  <si>
    <t>ILOPCB_S_BP6_XDC</t>
  </si>
  <si>
    <t>ILOPCB_L_BP6_XDC</t>
  </si>
  <si>
    <t>ILOPMA_BP6_XDC</t>
  </si>
  <si>
    <t>ILOPMA_S_BP6_XDC</t>
  </si>
  <si>
    <t>ILOPMA_L_BP6_XDC</t>
  </si>
  <si>
    <t>ILOPDC_BP6_XDC</t>
  </si>
  <si>
    <t>ILOPDC_S_BP6_XDC</t>
  </si>
  <si>
    <t>ILOPDC_L_BP6_XDC</t>
  </si>
  <si>
    <t>ILOPG_BP6_XDC</t>
  </si>
  <si>
    <t>ILOPG_S_BP6_XDC</t>
  </si>
  <si>
    <t>ILOPG_L_BP6_XDC</t>
  </si>
  <si>
    <t>ILOPO_BP6_XDC</t>
  </si>
  <si>
    <t>ILOPO_S_BP6_XDC</t>
  </si>
  <si>
    <t>ILOPO_L_BP6_XDC</t>
  </si>
  <si>
    <t>ILOPOF_BP6_XDC</t>
  </si>
  <si>
    <t>ILOPOF_S_BP6_XDC</t>
  </si>
  <si>
    <t>ILOPOF_L_BP6_XDC</t>
  </si>
  <si>
    <t>ILOPONF_BP6_XDC</t>
  </si>
  <si>
    <t>ILOPONF_S_BP6_XDC</t>
  </si>
  <si>
    <t>ILOPONF_L_BP6_XDC</t>
  </si>
  <si>
    <t>ILOSDR_BP6_XDC</t>
  </si>
  <si>
    <t xml:space="preserve">          Special drawing rights  (Net incurrence of liabilities)</t>
  </si>
  <si>
    <t xml:space="preserve">  Supplementary Items</t>
  </si>
  <si>
    <t>IRD_BP6_XDC</t>
  </si>
  <si>
    <t xml:space="preserve">      Direct Investment</t>
  </si>
  <si>
    <t>IRDPC_BP6_XDC</t>
  </si>
  <si>
    <t xml:space="preserve">          Arrears on principal</t>
  </si>
  <si>
    <t>IRDOI_BP6_XDC</t>
  </si>
  <si>
    <t xml:space="preserve">          Arrears on original interest/coupon</t>
  </si>
  <si>
    <t>IRDPI_BP6_XDC</t>
  </si>
  <si>
    <t xml:space="preserve">          Arrears on penalty interest</t>
  </si>
  <si>
    <t>IRP_BP6_XDC</t>
  </si>
  <si>
    <t xml:space="preserve">      Portfolio investment </t>
  </si>
  <si>
    <t>IRPCB_BP6_XDC</t>
  </si>
  <si>
    <t xml:space="preserve">          Central bank</t>
  </si>
  <si>
    <t>IRPCBPC_BP6_XDC</t>
  </si>
  <si>
    <t xml:space="preserve">            Arrears on principal</t>
  </si>
  <si>
    <t>IRPCBOI_BP6_XDC</t>
  </si>
  <si>
    <t xml:space="preserve">            Arrears on original interest/coupon</t>
  </si>
  <si>
    <t>IRPCBPI_BP6_XDC</t>
  </si>
  <si>
    <t xml:space="preserve">            Arrears on penalty interest</t>
  </si>
  <si>
    <t>IRPMA_BP6_XDC</t>
  </si>
  <si>
    <t xml:space="preserve">          Monetary authorities (where relevant)</t>
  </si>
  <si>
    <t>IRPMAPC_BP6_XDC</t>
  </si>
  <si>
    <t>IRPMAOI_BP6_XDC</t>
  </si>
  <si>
    <t>IRPMAPI_BP6_XDC</t>
  </si>
  <si>
    <t>IRPDC_BP6_XDC</t>
  </si>
  <si>
    <t xml:space="preserve">          Deposit-taking corporations, except the central bank</t>
  </si>
  <si>
    <t>IRPDCPC_BP6_XDC</t>
  </si>
  <si>
    <t>IRPDCOI_BP6_XDC</t>
  </si>
  <si>
    <t>IRPDCPI_BP6_XDC</t>
  </si>
  <si>
    <t>IRPG_BP6_XDC</t>
  </si>
  <si>
    <t xml:space="preserve">          General government</t>
  </si>
  <si>
    <t>IRPGPC_BP6_XDC</t>
  </si>
  <si>
    <t>IRPGOI_BP6_XDC</t>
  </si>
  <si>
    <t>IRPGPI_BP6_XDC</t>
  </si>
  <si>
    <t>IRPO_BP6_XDC</t>
  </si>
  <si>
    <t xml:space="preserve">          Other sectors</t>
  </si>
  <si>
    <t>IRPOPC_BP6_XDC</t>
  </si>
  <si>
    <t>IRPOOI_BP6_XDC</t>
  </si>
  <si>
    <t>IRPOPI_BP6_XDC</t>
  </si>
  <si>
    <t>IRPOF_BP6_XDC</t>
  </si>
  <si>
    <t xml:space="preserve">            Other financial corporations</t>
  </si>
  <si>
    <t>IRPOFPC_BP6_XDC</t>
  </si>
  <si>
    <t xml:space="preserve">              Arrears on principal</t>
  </si>
  <si>
    <t>IRPOFOI_BP6_XDC</t>
  </si>
  <si>
    <t xml:space="preserve">              Arrears on original interest/coupon</t>
  </si>
  <si>
    <t>IRPOFPI_BP6_XDC</t>
  </si>
  <si>
    <t xml:space="preserve">              Arrears on penalty interest</t>
  </si>
  <si>
    <t>IRPONF_BP6_XDC</t>
  </si>
  <si>
    <t xml:space="preserve">            Nonfinancial corporations, households, and NPISHs</t>
  </si>
  <si>
    <t>IRPONFPC_BP6_XDC</t>
  </si>
  <si>
    <t>IRPONFOI_BP6_XDC</t>
  </si>
  <si>
    <t>IRPONFPI_BP6_XDC</t>
  </si>
  <si>
    <t>IRO_BP6_XDC</t>
  </si>
  <si>
    <t xml:space="preserve">      Other investment</t>
  </si>
  <si>
    <t>IROCB_BP6_XDC</t>
  </si>
  <si>
    <t>IROCBPC_BP6_XDC</t>
  </si>
  <si>
    <t>IROCBOI_BP6_XDC</t>
  </si>
  <si>
    <t xml:space="preserve">            Arrears on original interest</t>
  </si>
  <si>
    <t>IROCBPI_BP6_XDC</t>
  </si>
  <si>
    <t>IROMA_BP6_XDC</t>
  </si>
  <si>
    <t>IROMAPC_BP6_XDC</t>
  </si>
  <si>
    <t>IROMAOI_BP6_XDC</t>
  </si>
  <si>
    <t>IROMAPI_BP6_XDC</t>
  </si>
  <si>
    <t>IRODC_BP6_XDC</t>
  </si>
  <si>
    <t>IRODCPC_BP6_XDC</t>
  </si>
  <si>
    <t>IRODCOI_BP6_XDC</t>
  </si>
  <si>
    <t>IRODCPI_BP6_XDC</t>
  </si>
  <si>
    <t>IROG_BP6_XDC</t>
  </si>
  <si>
    <t>IROGPC_BP6_XDC</t>
  </si>
  <si>
    <t>IROGOI_BP6_XDC</t>
  </si>
  <si>
    <t>IROGPI_BP6_XDC</t>
  </si>
  <si>
    <t>IROO_BP6_XDC</t>
  </si>
  <si>
    <t>IROOPC_BP6_XDC</t>
  </si>
  <si>
    <t>IROOOI_BP6_XDC</t>
  </si>
  <si>
    <t>IROOPI_BP6_XDC</t>
  </si>
  <si>
    <t>IROOF_BP6_XDC</t>
  </si>
  <si>
    <t>IROOFPC_BP6_XDC</t>
  </si>
  <si>
    <t>IROOFOI_BP6_XDC</t>
  </si>
  <si>
    <t xml:space="preserve">              Arrears on original interest</t>
  </si>
  <si>
    <t>IROOFPI_BP6_XDC</t>
  </si>
  <si>
    <t>IROONF_BP6_XDC</t>
  </si>
  <si>
    <t>IROONFPC_BP6_XDC</t>
  </si>
  <si>
    <t>IROONFOI_BP6_XDC</t>
  </si>
  <si>
    <t>IROONFPI_BP6_XDC</t>
  </si>
  <si>
    <t/>
  </si>
  <si>
    <t>Equity other than reinvestment of earnings</t>
  </si>
  <si>
    <t>Reinvestment of earnings</t>
  </si>
  <si>
    <t>1.1.1.1</t>
  </si>
  <si>
    <t>1.1.1.2</t>
  </si>
  <si>
    <t>2.1.1.1</t>
  </si>
  <si>
    <t>2.1.1.2</t>
  </si>
  <si>
    <t xml:space="preserve">Preliminary data </t>
  </si>
  <si>
    <t>I T E M</t>
  </si>
  <si>
    <t>Position as of</t>
  </si>
  <si>
    <t>1.</t>
  </si>
  <si>
    <t>1.1</t>
  </si>
  <si>
    <t xml:space="preserve">Direct investment </t>
  </si>
  <si>
    <t>1.1.1</t>
  </si>
  <si>
    <t xml:space="preserve">Equity and investment fund shares </t>
  </si>
  <si>
    <t>1.1.2</t>
  </si>
  <si>
    <t>Debt instruments</t>
  </si>
  <si>
    <t>1.2</t>
  </si>
  <si>
    <t xml:space="preserve">Portfolio investment </t>
  </si>
  <si>
    <t>1.2.1</t>
  </si>
  <si>
    <t>1.2.1.1</t>
  </si>
  <si>
    <t>Central bank</t>
  </si>
  <si>
    <t>1.2.1.2</t>
  </si>
  <si>
    <t>General government</t>
  </si>
  <si>
    <t>1.2.1.3</t>
  </si>
  <si>
    <t>Deposit-taking corporations, except central bank</t>
  </si>
  <si>
    <t>1.2.1.4</t>
  </si>
  <si>
    <t>Other sectors</t>
  </si>
  <si>
    <t>1.2.2</t>
  </si>
  <si>
    <t xml:space="preserve">Debt securities </t>
  </si>
  <si>
    <t>1.2.2.1</t>
  </si>
  <si>
    <t>1.2.2.1.1</t>
  </si>
  <si>
    <t>Short-term</t>
  </si>
  <si>
    <t>1.2.2.1.2</t>
  </si>
  <si>
    <t>Long-term</t>
  </si>
  <si>
    <t>1.2.2.2</t>
  </si>
  <si>
    <t>1.2.2.2.1</t>
  </si>
  <si>
    <t>1.2.2.2.2</t>
  </si>
  <si>
    <t>1.2.2.3</t>
  </si>
  <si>
    <t>1.2.2.3.1</t>
  </si>
  <si>
    <t>1.2.2.3.2</t>
  </si>
  <si>
    <t>1.2.2.4</t>
  </si>
  <si>
    <t>1.2.2.4.1</t>
  </si>
  <si>
    <t>1.2.2.4.2</t>
  </si>
  <si>
    <t>1.3</t>
  </si>
  <si>
    <t xml:space="preserve">Financial derivatives (other than reserves) and employee stock options </t>
  </si>
  <si>
    <t>1.4</t>
  </si>
  <si>
    <t xml:space="preserve">Other investment </t>
  </si>
  <si>
    <t>1.4.1</t>
  </si>
  <si>
    <t xml:space="preserve">Other equity </t>
  </si>
  <si>
    <t>1.4.2</t>
  </si>
  <si>
    <t>Currency and deposits</t>
  </si>
  <si>
    <t>1.4.2.1</t>
  </si>
  <si>
    <t>1.4.2.2</t>
  </si>
  <si>
    <t>1.4.2.3</t>
  </si>
  <si>
    <t>1.4.2.4</t>
  </si>
  <si>
    <t>1.4.3</t>
  </si>
  <si>
    <t xml:space="preserve">Loans </t>
  </si>
  <si>
    <t>1.4.3.1</t>
  </si>
  <si>
    <t>1.4.3.1.1</t>
  </si>
  <si>
    <t>Credit and loans with the IMF (other than reserves)</t>
  </si>
  <si>
    <t>1.4.3.1.2</t>
  </si>
  <si>
    <t>Other Short-term</t>
  </si>
  <si>
    <t>1.4.3.1.3</t>
  </si>
  <si>
    <t>Other Long-term</t>
  </si>
  <si>
    <t>1.4.3.2</t>
  </si>
  <si>
    <t>1.4.3.2.1</t>
  </si>
  <si>
    <t>1.4.3.2.2</t>
  </si>
  <si>
    <t>1.4.3.3</t>
  </si>
  <si>
    <t>1.4.3.3.1</t>
  </si>
  <si>
    <t>1.4.3.3.2</t>
  </si>
  <si>
    <t>1.4.3.3.3</t>
  </si>
  <si>
    <t>1.4.3.4</t>
  </si>
  <si>
    <t>1.4.3.4.1</t>
  </si>
  <si>
    <t>1.4.3.4.2</t>
  </si>
  <si>
    <t>1.4.4</t>
  </si>
  <si>
    <t>Insurance, pension, and standardized guarantee schemes (F60)</t>
  </si>
  <si>
    <t>1.4.5</t>
  </si>
  <si>
    <t xml:space="preserve">Trade credit and advances </t>
  </si>
  <si>
    <t>1.4.5.1</t>
  </si>
  <si>
    <t>1.4.5.2</t>
  </si>
  <si>
    <t>1.4.5.3</t>
  </si>
  <si>
    <t>1.4.5.4</t>
  </si>
  <si>
    <t>1.4.5.4.1</t>
  </si>
  <si>
    <t>1.4.5.4.2</t>
  </si>
  <si>
    <t>1.4.6</t>
  </si>
  <si>
    <t xml:space="preserve">Other accounts receivable/payable </t>
  </si>
  <si>
    <t>1.5</t>
  </si>
  <si>
    <t xml:space="preserve">Reserve assets </t>
  </si>
  <si>
    <t>1.5.1</t>
  </si>
  <si>
    <t xml:space="preserve">Monetary gold </t>
  </si>
  <si>
    <t>1.5.2</t>
  </si>
  <si>
    <t xml:space="preserve">Special drawing rights </t>
  </si>
  <si>
    <t>1.5.3</t>
  </si>
  <si>
    <t>Reserve position in the IMF</t>
  </si>
  <si>
    <t>1.5.4</t>
  </si>
  <si>
    <t>Other reserve assets</t>
  </si>
  <si>
    <t>1.5.4.1</t>
  </si>
  <si>
    <t>1.5.4.2</t>
  </si>
  <si>
    <t>Securities</t>
  </si>
  <si>
    <t>1.5.4.2.1</t>
  </si>
  <si>
    <t>1.5.4.2.1.1</t>
  </si>
  <si>
    <t>1.5.4.2.1.2</t>
  </si>
  <si>
    <t>1.5.4.2.2</t>
  </si>
  <si>
    <t>1.5.4.3</t>
  </si>
  <si>
    <t xml:space="preserve">Financial derivatives </t>
  </si>
  <si>
    <t>1.5.4.4</t>
  </si>
  <si>
    <t xml:space="preserve">     Other claims</t>
  </si>
  <si>
    <t>2.</t>
  </si>
  <si>
    <t>2.1</t>
  </si>
  <si>
    <t>2.1.1</t>
  </si>
  <si>
    <t>2.1.2</t>
  </si>
  <si>
    <t>2.2</t>
  </si>
  <si>
    <t>2.2.1</t>
  </si>
  <si>
    <t>2.2.1.1</t>
  </si>
  <si>
    <t>2.2.1.2</t>
  </si>
  <si>
    <t>2.2.1.3</t>
  </si>
  <si>
    <t>2.2.1.4</t>
  </si>
  <si>
    <t>2.2.1.4.1</t>
  </si>
  <si>
    <t>Other financial corporations</t>
  </si>
  <si>
    <t>2.2.1.4.2</t>
  </si>
  <si>
    <t>Nonfinancial corporations, households, and NPISHs</t>
  </si>
  <si>
    <t>2.2.2</t>
  </si>
  <si>
    <t>2.2.2.1</t>
  </si>
  <si>
    <t>2.2.2.1.1</t>
  </si>
  <si>
    <t>2.2.2.1.2</t>
  </si>
  <si>
    <t>2.2.2.2</t>
  </si>
  <si>
    <t>2.2.2.2.1</t>
  </si>
  <si>
    <t>2.2.2.2.2</t>
  </si>
  <si>
    <t>2.2.2.3</t>
  </si>
  <si>
    <t>2.2.2.3.1</t>
  </si>
  <si>
    <t>2.2.2.3.2</t>
  </si>
  <si>
    <t>2.2.2.4</t>
  </si>
  <si>
    <t>2.2.2.4.1</t>
  </si>
  <si>
    <t>2.2.2.4.2</t>
  </si>
  <si>
    <t>2.3</t>
  </si>
  <si>
    <t>2.4</t>
  </si>
  <si>
    <t>2.4.1</t>
  </si>
  <si>
    <t>2.4.2</t>
  </si>
  <si>
    <t>2.4.2.1</t>
  </si>
  <si>
    <t>2.4.2.2</t>
  </si>
  <si>
    <t>2.4.2.3</t>
  </si>
  <si>
    <t>2.4.2.4</t>
  </si>
  <si>
    <t>2.4.3</t>
  </si>
  <si>
    <t>2.4.3.1</t>
  </si>
  <si>
    <t>2.4.3.1.1</t>
  </si>
  <si>
    <t>2.4.3.1.2</t>
  </si>
  <si>
    <t>2.4.3.1.3</t>
  </si>
  <si>
    <t>2.4.3.2</t>
  </si>
  <si>
    <t>2.4.3.2.1</t>
  </si>
  <si>
    <t>2.4.3.2.2</t>
  </si>
  <si>
    <t>2.4.3.3</t>
  </si>
  <si>
    <t>2.4.3.3.1</t>
  </si>
  <si>
    <t>2.4.3.3.2</t>
  </si>
  <si>
    <t>2.4.3.3.3</t>
  </si>
  <si>
    <t>2.4.3.4</t>
  </si>
  <si>
    <t>2.4.3.4.1</t>
  </si>
  <si>
    <t>2.4.3.4.2</t>
  </si>
  <si>
    <t>2.4.4</t>
  </si>
  <si>
    <t>2.4.5</t>
  </si>
  <si>
    <t>2.4.5.1</t>
  </si>
  <si>
    <t>2.4.5.2</t>
  </si>
  <si>
    <t>2.4.5.3</t>
  </si>
  <si>
    <t>2.4.5.4</t>
  </si>
  <si>
    <t>2.4.5.4.1</t>
  </si>
  <si>
    <t>2.4.5.4.2</t>
  </si>
  <si>
    <t>2.4.6</t>
  </si>
  <si>
    <t>2.4.7</t>
  </si>
  <si>
    <t>Special drawing rights</t>
  </si>
  <si>
    <t>NET IIP</t>
  </si>
  <si>
    <t>Source: NBS</t>
  </si>
  <si>
    <t>Q 11</t>
  </si>
  <si>
    <t xml:space="preserve">REPUBLIC OF SERBIA: INTERNATIONAL INVESTMENT POSITION - 2013-IQ 2015
</t>
  </si>
  <si>
    <t>in million EUR</t>
  </si>
  <si>
    <t>Net acquisition of financial assets</t>
  </si>
  <si>
    <t>x</t>
  </si>
  <si>
    <t>All fo other investment but net out trade credits</t>
  </si>
  <si>
    <t>Net incurrence of liabilities</t>
  </si>
  <si>
    <t xml:space="preserve">NOTE: The presentation of IIP is, as far as possible, in line with the guidelines contained in the sixth edition of the IMF Balance of Payments and International Investment Position Manual, 2009 (BPM6). Data are subject to corrections in line with the official data sources.Table is in accordance with data available until June 30, 2015, and are subject to correction in line with the change in official data sources.  </t>
  </si>
  <si>
    <t>% of GDP</t>
  </si>
  <si>
    <t>Liabilities - Assets</t>
  </si>
  <si>
    <t>FDI</t>
  </si>
  <si>
    <t>Portfolio</t>
  </si>
  <si>
    <t>Financial derivatives</t>
  </si>
  <si>
    <t>Other investment</t>
  </si>
  <si>
    <t>Reserve assets</t>
  </si>
  <si>
    <t>2016-Q4</t>
  </si>
  <si>
    <t>2017-Q1</t>
  </si>
  <si>
    <t>2017-Q2</t>
  </si>
  <si>
    <t>2017-Q3</t>
  </si>
  <si>
    <t>2017-Q4</t>
  </si>
  <si>
    <t>2018-Q1</t>
  </si>
  <si>
    <t>2018-Q2</t>
  </si>
  <si>
    <t>VU</t>
  </si>
  <si>
    <t xml:space="preserve">Reported to IMF Statistics Department in domestic currency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</si>
</sst>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3" formatCode="_(* #,##0.00_);_(* \(#,##0.00\);_(* &quot;-&quot;??_);_(@_)"/>
    <numFmt numFmtId="164" formatCode="_-* #,##0.00\ _D_i_n_._-;\-* #,##0.00\ _D_i_n_._-;_-* &quot;-&quot;??\ _D_i_n_._-;_-@_-"/>
    <numFmt numFmtId="167" formatCode="0.0"/>
    <numFmt numFmtId="168" formatCode="0.0;[Red]0.0"/>
    <numFmt numFmtId="169" formatCode="mmmm\-yy"/>
    <numFmt numFmtId="170" formatCode="#,##0\ &quot;Kč&quot;;\-#,##0\ &quot;Kč&quot;"/>
    <numFmt numFmtId="171" formatCode="#,##0\ &quot;K?&quot;;\-#,##0\ &quot;K?&quot;"/>
    <numFmt numFmtId="173" formatCode="[$-409]d\-mmm\-yy;@"/>
  </numFmts>
  <fonts count="42">
    <font>
      <sz val="11"/>
      <color indexed="8"/>
      <name val="Calibri"/>
      <family val="2"/>
      <scheme val="minor"/>
    </font>
    <font>
      <sz val="11"/>
      <color theme="1"/>
      <name val="Calibri"/>
      <family val="2"/>
      <scheme val="minor"/>
    </font>
    <font>
      <b/>
      <sz val="11"/>
      <name val="Calibri"/>
      <family val="2"/>
    </font>
    <font>
      <sz val="11"/>
      <color theme="0"/>
      <name val="Calibri"/>
      <family val="2"/>
      <scheme val="minor"/>
    </font>
    <font>
      <sz val="11"/>
      <name val="Calibri"/>
      <family val="2"/>
      <scheme val="minor"/>
    </font>
    <font>
      <sz val="10"/>
      <color theme="1"/>
      <name val="Calibri"/>
      <family val="2"/>
      <scheme val="minor"/>
    </font>
    <font>
      <sz val="11"/>
      <color theme="1"/>
      <name val="Cambria"/>
      <family val="2"/>
      <charset val="238"/>
    </font>
    <font>
      <sz val="10"/>
      <name val="Times New Roman"/>
      <family val="1"/>
      <charset val="204"/>
    </font>
    <font>
      <b/>
      <sz val="10"/>
      <name val="Times New Roman"/>
      <family val="1"/>
      <charset val="204"/>
    </font>
    <font>
      <sz val="11"/>
      <color indexed="8"/>
      <name val="Calibri"/>
      <family val="2"/>
      <charset val="238"/>
    </font>
    <font>
      <sz val="11"/>
      <color indexed="20"/>
      <name val="Calibri"/>
      <family val="2"/>
      <charset val="238"/>
    </font>
    <font>
      <sz val="10"/>
      <name val="Arial CE"/>
      <charset val="238"/>
    </font>
    <font>
      <sz val="10"/>
      <name val="Arial"/>
      <family val="2"/>
    </font>
    <font>
      <sz val="12"/>
      <name val="Times New Roman CYR"/>
      <charset val="238"/>
    </font>
    <font>
      <sz val="11"/>
      <color indexed="17"/>
      <name val="Calibri"/>
      <family val="2"/>
      <charset val="238"/>
    </font>
    <font>
      <sz val="10"/>
      <name val="Tms Rmn"/>
    </font>
    <font>
      <sz val="10"/>
      <name val="Arial"/>
      <family val="2"/>
      <charset val="204"/>
    </font>
    <font>
      <sz val="12"/>
      <name val="Times New Roman"/>
      <family val="1"/>
      <charset val="204"/>
    </font>
    <font>
      <sz val="12"/>
      <name val="Times New Roman"/>
      <family val="1"/>
    </font>
    <font>
      <sz val="10"/>
      <color indexed="8"/>
      <name val="Arial"/>
      <family val="2"/>
    </font>
    <font>
      <b/>
      <sz val="18"/>
      <name val="Arial CE"/>
      <charset val="238"/>
    </font>
    <font>
      <b/>
      <sz val="12"/>
      <name val="Arial CE"/>
      <charset val="238"/>
    </font>
    <font>
      <sz val="11"/>
      <color theme="1"/>
      <name val="Calibri"/>
      <family val="2"/>
      <charset val="238"/>
      <scheme val="minor"/>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sz val="11"/>
      <color rgb="FF9C6500"/>
      <name val="Calibri"/>
      <family val="2"/>
      <charset val="204"/>
      <scheme val="minor"/>
    </font>
    <font>
      <sz val="10"/>
      <color theme="1"/>
      <name val="Arial"/>
      <family val="2"/>
      <charset val="238"/>
    </font>
    <font>
      <b/>
      <sz val="11"/>
      <color theme="1"/>
      <name val="Calibri"/>
      <family val="2"/>
      <charset val="204"/>
      <scheme val="minor"/>
    </font>
    <font>
      <sz val="10"/>
      <name val="Arial"/>
      <family val="2"/>
      <charset val="238"/>
    </font>
    <font>
      <b/>
      <sz val="11"/>
      <name val="Arial"/>
      <family val="2"/>
      <charset val="238"/>
    </font>
    <font>
      <b/>
      <sz val="12"/>
      <name val="Arial"/>
      <family val="2"/>
      <charset val="238"/>
    </font>
    <font>
      <b/>
      <sz val="10"/>
      <name val="Arial"/>
      <family val="2"/>
      <charset val="238"/>
    </font>
    <font>
      <b/>
      <sz val="10"/>
      <color theme="1"/>
      <name val="Arial"/>
      <family val="2"/>
      <charset val="238"/>
    </font>
    <font>
      <b/>
      <sz val="10"/>
      <color theme="1"/>
      <name val="Times New Roman"/>
      <family val="1"/>
      <charset val="204"/>
    </font>
    <font>
      <b/>
      <sz val="9"/>
      <name val="Arial"/>
      <family val="2"/>
      <charset val="238"/>
    </font>
    <font>
      <sz val="9"/>
      <name val="Arial"/>
      <family val="2"/>
      <charset val="238"/>
    </font>
    <font>
      <sz val="10"/>
      <color rgb="FFFF0000"/>
      <name val="Arial"/>
      <family val="2"/>
      <charset val="238"/>
    </font>
    <font>
      <b/>
      <sz val="9"/>
      <color indexed="81"/>
      <name val="Tahoma"/>
      <family val="2"/>
    </font>
    <font>
      <sz val="9"/>
      <color indexed="81"/>
      <name val="Tahoma"/>
      <family val="2"/>
    </font>
    <font>
      <b/>
      <sz val="10"/>
      <name val="Calibri"/>
      <family val="2"/>
      <scheme val="minor"/>
    </font>
    <font>
      <i/>
      <sz val="10"/>
      <name val="Calibri"/>
      <family val="2"/>
      <scheme val="minor"/>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indexed="45"/>
      </patternFill>
    </fill>
    <fill>
      <patternFill patternType="solid">
        <fgColor indexed="46"/>
      </patternFill>
    </fill>
    <fill>
      <patternFill patternType="solid">
        <fgColor indexed="27"/>
      </patternFill>
    </fill>
    <fill>
      <patternFill patternType="solid">
        <fgColor indexed="43"/>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59993285927915285"/>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8"/>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8">
    <xf numFmtId="0" fontId="0" fillId="0" borderId="0"/>
    <xf numFmtId="0" fontId="6" fillId="0" borderId="0"/>
    <xf numFmtId="0" fontId="22" fillId="12"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23" fillId="11"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25" fillId="6" borderId="0" applyNumberFormat="0" applyBorder="0" applyAlignment="0" applyProtection="0"/>
    <xf numFmtId="0" fontId="10" fillId="14" borderId="0" applyNumberFormat="0" applyBorder="0" applyAlignment="0" applyProtection="0"/>
    <xf numFmtId="0" fontId="11" fillId="0" borderId="11" applyNumberFormat="0" applyFont="0" applyFill="0" applyAlignment="0" applyProtection="0"/>
    <xf numFmtId="168" fontId="12" fillId="0" borderId="0" applyFont="0" applyFill="0" applyBorder="0" applyAlignment="0" applyProtection="0"/>
    <xf numFmtId="164" fontId="12"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0" fontId="12" fillId="0" borderId="0"/>
    <xf numFmtId="16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14" fillId="15" borderId="0" applyNumberFormat="0" applyBorder="0" applyAlignment="0" applyProtection="0"/>
    <xf numFmtId="171" fontId="11" fillId="0" borderId="0" applyFont="0" applyFill="0" applyBorder="0" applyAlignment="0" applyProtection="0"/>
    <xf numFmtId="170" fontId="11" fillId="0" borderId="0" applyFont="0" applyFill="0" applyBorder="0" applyAlignment="0" applyProtection="0"/>
    <xf numFmtId="5" fontId="11" fillId="0" borderId="0" applyFont="0" applyFill="0" applyBorder="0" applyAlignment="0" applyProtection="0"/>
    <xf numFmtId="0" fontId="26" fillId="7" borderId="0" applyNumberFormat="0" applyBorder="0" applyAlignment="0" applyProtection="0"/>
    <xf numFmtId="0" fontId="15" fillId="0" borderId="0"/>
    <xf numFmtId="0" fontId="12" fillId="0" borderId="0">
      <alignment vertical="top"/>
    </xf>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6" fillId="0" borderId="0"/>
    <xf numFmtId="0" fontId="16" fillId="0" borderId="0"/>
    <xf numFmtId="0" fontId="12" fillId="0" borderId="0"/>
    <xf numFmtId="0" fontId="13" fillId="0" borderId="0"/>
    <xf numFmtId="0" fontId="16" fillId="0" borderId="0">
      <alignment vertical="top"/>
    </xf>
    <xf numFmtId="0" fontId="1"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2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xf numFmtId="0" fontId="13" fillId="0" borderId="0"/>
    <xf numFmtId="0" fontId="1" fillId="0" borderId="0"/>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6" fillId="0" borderId="0"/>
    <xf numFmtId="0" fontId="16" fillId="0" borderId="0"/>
    <xf numFmtId="0" fontId="16" fillId="0" borderId="0"/>
    <xf numFmtId="0" fontId="12" fillId="0" borderId="0">
      <alignment vertical="top"/>
    </xf>
    <xf numFmtId="0" fontId="12" fillId="0" borderId="0"/>
    <xf numFmtId="0" fontId="12" fillId="0" borderId="0"/>
    <xf numFmtId="0" fontId="12" fillId="8" borderId="9"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2" fontId="11" fillId="0" borderId="0" applyFont="0" applyFill="0" applyBorder="0" applyAlignment="0" applyProtection="0"/>
    <xf numFmtId="0" fontId="19" fillId="0" borderId="0">
      <alignment vertical="top"/>
    </xf>
    <xf numFmtId="0" fontId="28" fillId="0" borderId="10"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0"/>
  </cellStyleXfs>
  <cellXfs count="143">
    <xf numFmtId="0" fontId="0" fillId="0" borderId="0" xfId="0"/>
    <xf numFmtId="0" fontId="4" fillId="3" borderId="0" xfId="0" applyFont="1" applyFill="1"/>
    <xf numFmtId="0" fontId="3" fillId="3" borderId="0" xfId="0" applyFont="1" applyFill="1"/>
    <xf numFmtId="0" fontId="2" fillId="3" borderId="0" xfId="0" applyFont="1" applyFill="1" applyAlignment="1">
      <alignment horizontal="left"/>
    </xf>
    <xf numFmtId="0" fontId="4" fillId="2" borderId="0" xfId="0" applyFont="1" applyFill="1" applyBorder="1"/>
    <xf numFmtId="0" fontId="2" fillId="4" borderId="6" xfId="0" applyFont="1" applyFill="1" applyBorder="1" applyAlignment="1">
      <alignment horizontal="left"/>
    </xf>
    <xf numFmtId="0" fontId="2" fillId="4" borderId="2" xfId="0" applyFont="1" applyFill="1" applyBorder="1"/>
    <xf numFmtId="0" fontId="2" fillId="4" borderId="1" xfId="0" applyFont="1" applyFill="1" applyBorder="1"/>
    <xf numFmtId="0" fontId="2" fillId="2" borderId="2" xfId="0" applyFont="1" applyFill="1" applyBorder="1" applyAlignment="1">
      <alignment horizontal="right"/>
    </xf>
    <xf numFmtId="0" fontId="0" fillId="3" borderId="0" xfId="0" applyFont="1" applyFill="1" applyAlignment="1">
      <alignment horizontal="left"/>
    </xf>
    <xf numFmtId="0" fontId="0" fillId="3" borderId="0" xfId="0" applyFont="1" applyFill="1"/>
    <xf numFmtId="49" fontId="0" fillId="3" borderId="0" xfId="0" applyNumberFormat="1" applyFont="1" applyFill="1" applyAlignment="1">
      <alignment horizontal="right"/>
    </xf>
    <xf numFmtId="0" fontId="2" fillId="4" borderId="1" xfId="0" applyFont="1" applyFill="1" applyBorder="1" applyAlignment="1">
      <alignment horizontal="left"/>
    </xf>
    <xf numFmtId="0" fontId="0" fillId="2" borderId="2" xfId="0" applyFont="1" applyFill="1" applyBorder="1"/>
    <xf numFmtId="0" fontId="0" fillId="2" borderId="3" xfId="0" applyFont="1" applyFill="1" applyBorder="1"/>
    <xf numFmtId="0" fontId="0" fillId="3" borderId="0" xfId="0" applyFont="1" applyFill="1" applyAlignment="1">
      <alignment horizontal="right"/>
    </xf>
    <xf numFmtId="0" fontId="2" fillId="4" borderId="4" xfId="0" applyFont="1" applyFill="1" applyBorder="1" applyAlignment="1">
      <alignment horizontal="left"/>
    </xf>
    <xf numFmtId="0" fontId="0" fillId="2" borderId="5" xfId="0" applyFont="1" applyFill="1" applyBorder="1"/>
    <xf numFmtId="0" fontId="0" fillId="2" borderId="7" xfId="0" applyFont="1" applyFill="1" applyBorder="1"/>
    <xf numFmtId="0" fontId="0" fillId="2" borderId="8" xfId="0" applyFont="1" applyFill="1" applyBorder="1"/>
    <xf numFmtId="0" fontId="0" fillId="2" borderId="2" xfId="0" applyFont="1" applyFill="1" applyBorder="1" applyAlignment="1">
      <alignment horizontal="left"/>
    </xf>
    <xf numFmtId="0" fontId="0" fillId="2" borderId="3" xfId="0" applyFont="1" applyFill="1" applyBorder="1" applyAlignment="1">
      <alignment horizontal="left"/>
    </xf>
    <xf numFmtId="0" fontId="0" fillId="2" borderId="0" xfId="0" applyFont="1" applyFill="1" applyBorder="1"/>
    <xf numFmtId="0" fontId="0" fillId="2" borderId="5" xfId="0" applyFont="1" applyFill="1" applyBorder="1" applyAlignment="1">
      <alignment horizontal="left"/>
    </xf>
    <xf numFmtId="0" fontId="0" fillId="2" borderId="7" xfId="0" applyFont="1" applyFill="1" applyBorder="1" applyAlignment="1">
      <alignment horizontal="left"/>
    </xf>
    <xf numFmtId="0" fontId="2" fillId="2" borderId="3" xfId="0" applyFont="1" applyFill="1" applyBorder="1" applyAlignment="1">
      <alignment horizontal="right"/>
    </xf>
    <xf numFmtId="0" fontId="0" fillId="0" borderId="0" xfId="0" applyFont="1"/>
    <xf numFmtId="0" fontId="0" fillId="0" borderId="0" xfId="0" applyFont="1" applyAlignment="1">
      <alignment horizontal="left"/>
    </xf>
    <xf numFmtId="49" fontId="0" fillId="0" borderId="0" xfId="0" applyNumberFormat="1" applyFont="1" applyAlignment="1">
      <alignment horizontal="right"/>
    </xf>
    <xf numFmtId="2" fontId="0" fillId="0" borderId="0" xfId="0" applyNumberFormat="1" applyFont="1" applyBorder="1" applyAlignment="1">
      <alignment horizontal="right"/>
    </xf>
    <xf numFmtId="2" fontId="0" fillId="0" borderId="0" xfId="0" applyNumberFormat="1" applyFont="1"/>
    <xf numFmtId="0" fontId="29" fillId="3" borderId="0" xfId="0" applyFont="1" applyFill="1" applyAlignment="1">
      <alignment horizontal="center"/>
    </xf>
    <xf numFmtId="49" fontId="29" fillId="3" borderId="0" xfId="0" applyNumberFormat="1" applyFont="1" applyFill="1" applyAlignment="1">
      <alignment horizontal="right"/>
    </xf>
    <xf numFmtId="0" fontId="29" fillId="3" borderId="0" xfId="0" applyFont="1" applyFill="1"/>
    <xf numFmtId="0" fontId="30" fillId="17" borderId="12" xfId="0" applyFont="1" applyFill="1" applyBorder="1" applyAlignment="1">
      <alignment horizontal="center" vertical="center"/>
    </xf>
    <xf numFmtId="0" fontId="30" fillId="17" borderId="0" xfId="0" applyFont="1" applyFill="1" applyBorder="1" applyAlignment="1">
      <alignment horizontal="center" vertical="center"/>
    </xf>
    <xf numFmtId="3" fontId="29" fillId="3" borderId="0" xfId="0" applyNumberFormat="1" applyFont="1" applyFill="1" applyAlignment="1">
      <alignment horizontal="right" vertical="center"/>
    </xf>
    <xf numFmtId="0" fontId="31" fillId="0" borderId="0" xfId="0" applyFont="1" applyFill="1" applyBorder="1" applyAlignment="1">
      <alignment horizontal="left" vertical="top" wrapText="1"/>
    </xf>
    <xf numFmtId="0" fontId="29" fillId="3" borderId="0" xfId="0" applyFont="1" applyFill="1" applyAlignment="1"/>
    <xf numFmtId="0" fontId="29" fillId="18" borderId="0" xfId="0" applyFont="1" applyFill="1" applyAlignment="1"/>
    <xf numFmtId="49" fontId="29" fillId="3" borderId="0" xfId="0" applyNumberFormat="1" applyFont="1" applyFill="1" applyAlignment="1">
      <alignment horizontal="left" vertical="center"/>
    </xf>
    <xf numFmtId="0" fontId="29" fillId="3" borderId="0" xfId="0" applyFont="1" applyFill="1" applyBorder="1" applyAlignment="1">
      <alignment horizontal="left" vertical="center"/>
    </xf>
    <xf numFmtId="3" fontId="29" fillId="3" borderId="0" xfId="0" applyNumberFormat="1" applyFont="1" applyFill="1" applyBorder="1" applyAlignment="1">
      <alignment horizontal="right" vertical="center"/>
    </xf>
    <xf numFmtId="0" fontId="29" fillId="3" borderId="0" xfId="0" applyFont="1" applyFill="1" applyAlignment="1">
      <alignment horizontal="center" vertical="center"/>
    </xf>
    <xf numFmtId="49" fontId="29" fillId="3" borderId="0" xfId="0" applyNumberFormat="1" applyFont="1" applyFill="1" applyAlignment="1">
      <alignment horizontal="center" vertical="center"/>
    </xf>
    <xf numFmtId="49" fontId="32" fillId="17" borderId="14" xfId="0" applyNumberFormat="1" applyFont="1" applyFill="1" applyBorder="1" applyAlignment="1">
      <alignment horizontal="center" vertical="center" wrapText="1"/>
    </xf>
    <xf numFmtId="0" fontId="33" fillId="17" borderId="14" xfId="0" applyFont="1" applyFill="1" applyBorder="1" applyAlignment="1">
      <alignment horizontal="center" vertical="center" wrapText="1"/>
    </xf>
    <xf numFmtId="0" fontId="34" fillId="19" borderId="14" xfId="0" applyFont="1" applyFill="1" applyBorder="1" applyAlignment="1">
      <alignment horizontal="center" vertical="center" wrapText="1"/>
    </xf>
    <xf numFmtId="3" fontId="8" fillId="19" borderId="14" xfId="0" applyNumberFormat="1" applyFont="1" applyFill="1" applyBorder="1" applyAlignment="1">
      <alignment horizontal="center" vertical="center" wrapText="1"/>
    </xf>
    <xf numFmtId="3" fontId="8" fillId="19" borderId="15" xfId="0" applyNumberFormat="1" applyFont="1" applyFill="1" applyBorder="1" applyAlignment="1">
      <alignment horizontal="center" vertical="center" wrapText="1"/>
    </xf>
    <xf numFmtId="49" fontId="29" fillId="3" borderId="0" xfId="0" applyNumberFormat="1" applyFont="1" applyFill="1" applyAlignment="1">
      <alignment wrapText="1"/>
    </xf>
    <xf numFmtId="0" fontId="29" fillId="18" borderId="0" xfId="0" applyFont="1" applyFill="1" applyAlignment="1">
      <alignment wrapText="1"/>
    </xf>
    <xf numFmtId="173" fontId="32" fillId="17" borderId="17" xfId="117" applyNumberFormat="1" applyFont="1" applyFill="1" applyBorder="1" applyAlignment="1">
      <alignment horizontal="center" vertical="center" wrapText="1"/>
    </xf>
    <xf numFmtId="173" fontId="8" fillId="19" borderId="17" xfId="117" applyNumberFormat="1" applyFont="1" applyFill="1" applyBorder="1" applyAlignment="1">
      <alignment horizontal="center" vertical="center" wrapText="1"/>
    </xf>
    <xf numFmtId="173" fontId="8" fillId="19" borderId="18" xfId="117" applyNumberFormat="1" applyFont="1" applyFill="1" applyBorder="1" applyAlignment="1">
      <alignment horizontal="center" vertical="center" wrapText="1"/>
    </xf>
    <xf numFmtId="49" fontId="35" fillId="0" borderId="19" xfId="0" applyNumberFormat="1" applyFont="1" applyFill="1" applyBorder="1" applyAlignment="1">
      <alignment horizontal="center"/>
    </xf>
    <xf numFmtId="2" fontId="35" fillId="0" borderId="20" xfId="0" applyNumberFormat="1" applyFont="1" applyFill="1" applyBorder="1" applyAlignment="1">
      <alignment horizontal="left" vertical="center" wrapText="1"/>
    </xf>
    <xf numFmtId="3" fontId="35" fillId="0" borderId="21" xfId="0" applyNumberFormat="1" applyFont="1" applyFill="1" applyBorder="1" applyAlignment="1">
      <alignment vertical="center" wrapText="1"/>
    </xf>
    <xf numFmtId="3" fontId="35" fillId="0" borderId="21" xfId="0" applyNumberFormat="1" applyFont="1" applyFill="1" applyBorder="1" applyAlignment="1">
      <alignment vertical="center"/>
    </xf>
    <xf numFmtId="3" fontId="8" fillId="0" borderId="20" xfId="0" applyNumberFormat="1" applyFont="1" applyFill="1" applyBorder="1" applyAlignment="1">
      <alignment vertical="center" wrapText="1"/>
    </xf>
    <xf numFmtId="0" fontId="36" fillId="3" borderId="0" xfId="0" applyFont="1" applyFill="1" applyAlignment="1"/>
    <xf numFmtId="0" fontId="36" fillId="5" borderId="0" xfId="0" applyFont="1" applyFill="1" applyAlignment="1"/>
    <xf numFmtId="49" fontId="35" fillId="0" borderId="22" xfId="0" applyNumberFormat="1" applyFont="1" applyFill="1" applyBorder="1" applyAlignment="1">
      <alignment horizontal="center"/>
    </xf>
    <xf numFmtId="2" fontId="35" fillId="0" borderId="23" xfId="0" applyNumberFormat="1" applyFont="1" applyFill="1" applyBorder="1" applyAlignment="1">
      <alignment horizontal="left" vertical="top" wrapText="1" indent="1"/>
    </xf>
    <xf numFmtId="3" fontId="35" fillId="0" borderId="24" xfId="0" applyNumberFormat="1" applyFont="1" applyFill="1" applyBorder="1" applyAlignment="1">
      <alignment vertical="top" wrapText="1"/>
    </xf>
    <xf numFmtId="3" fontId="35" fillId="0" borderId="24" xfId="0" applyNumberFormat="1" applyFont="1" applyFill="1" applyBorder="1" applyAlignment="1">
      <alignment vertical="center"/>
    </xf>
    <xf numFmtId="3" fontId="8" fillId="0" borderId="23" xfId="0" applyNumberFormat="1" applyFont="1" applyFill="1" applyBorder="1" applyAlignment="1">
      <alignment vertical="center" wrapText="1"/>
    </xf>
    <xf numFmtId="49" fontId="36" fillId="0" borderId="25" xfId="0" applyNumberFormat="1" applyFont="1" applyFill="1" applyBorder="1" applyAlignment="1">
      <alignment horizontal="center"/>
    </xf>
    <xf numFmtId="2" fontId="36" fillId="0" borderId="12" xfId="0" applyNumberFormat="1" applyFont="1" applyFill="1" applyBorder="1" applyAlignment="1">
      <alignment horizontal="left" vertical="top" wrapText="1" indent="5"/>
    </xf>
    <xf numFmtId="3" fontId="36" fillId="0" borderId="26" xfId="0" applyNumberFormat="1" applyFont="1" applyFill="1" applyBorder="1" applyAlignment="1">
      <alignment vertical="top" wrapText="1"/>
    </xf>
    <xf numFmtId="3" fontId="36" fillId="0" borderId="26" xfId="0" applyNumberFormat="1" applyFont="1" applyFill="1" applyBorder="1" applyAlignment="1">
      <alignment vertical="center"/>
    </xf>
    <xf numFmtId="3" fontId="7" fillId="0" borderId="12" xfId="0" applyNumberFormat="1" applyFont="1" applyFill="1" applyBorder="1" applyAlignment="1">
      <alignment vertical="center" wrapText="1"/>
    </xf>
    <xf numFmtId="2" fontId="36" fillId="0" borderId="12" xfId="0" applyNumberFormat="1" applyFont="1" applyFill="1" applyBorder="1" applyAlignment="1">
      <alignment horizontal="left" vertical="top" wrapText="1" indent="7"/>
    </xf>
    <xf numFmtId="2" fontId="36" fillId="0" borderId="26" xfId="0" applyNumberFormat="1" applyFont="1" applyFill="1" applyBorder="1" applyAlignment="1">
      <alignment horizontal="left" vertical="top" wrapText="1" indent="7"/>
    </xf>
    <xf numFmtId="49" fontId="35" fillId="0" borderId="25" xfId="0" applyNumberFormat="1" applyFont="1" applyFill="1" applyBorder="1" applyAlignment="1">
      <alignment horizontal="center"/>
    </xf>
    <xf numFmtId="2" fontId="35" fillId="0" borderId="12" xfId="0" applyNumberFormat="1" applyFont="1" applyFill="1" applyBorder="1" applyAlignment="1">
      <alignment horizontal="left" vertical="top" wrapText="1" indent="1"/>
    </xf>
    <xf numFmtId="3" fontId="35" fillId="0" borderId="26" xfId="0" applyNumberFormat="1" applyFont="1" applyFill="1" applyBorder="1" applyAlignment="1">
      <alignment vertical="top" wrapText="1"/>
    </xf>
    <xf numFmtId="3" fontId="35" fillId="0" borderId="26" xfId="0" applyNumberFormat="1" applyFont="1" applyFill="1" applyBorder="1" applyAlignment="1">
      <alignment vertical="center"/>
    </xf>
    <xf numFmtId="3" fontId="8" fillId="0" borderId="12" xfId="0" applyNumberFormat="1" applyFont="1" applyFill="1" applyBorder="1" applyAlignment="1">
      <alignment vertical="center" wrapText="1"/>
    </xf>
    <xf numFmtId="3" fontId="36" fillId="0" borderId="26" xfId="0" applyNumberFormat="1" applyFont="1" applyFill="1" applyBorder="1" applyAlignment="1">
      <alignment vertical="center" wrapText="1"/>
    </xf>
    <xf numFmtId="2" fontId="36" fillId="0" borderId="26" xfId="0" applyNumberFormat="1" applyFont="1" applyFill="1" applyBorder="1" applyAlignment="1">
      <alignment horizontal="left" vertical="top" wrapText="1" indent="9"/>
    </xf>
    <xf numFmtId="0" fontId="36" fillId="0" borderId="0" xfId="0" applyFont="1" applyFill="1" applyAlignment="1"/>
    <xf numFmtId="2" fontId="35" fillId="0" borderId="26" xfId="0" applyNumberFormat="1" applyFont="1" applyFill="1" applyBorder="1" applyAlignment="1">
      <alignment horizontal="left" vertical="top" wrapText="1" indent="5"/>
    </xf>
    <xf numFmtId="2" fontId="36" fillId="0" borderId="12" xfId="0" applyNumberFormat="1" applyFont="1" applyFill="1" applyBorder="1" applyAlignment="1">
      <alignment horizontal="left" vertical="top" wrapText="1" indent="9"/>
    </xf>
    <xf numFmtId="2" fontId="36" fillId="0" borderId="12" xfId="0" applyNumberFormat="1" applyFont="1" applyFill="1" applyBorder="1" applyAlignment="1">
      <alignment horizontal="left" vertical="top" wrapText="1" indent="11"/>
    </xf>
    <xf numFmtId="2" fontId="36" fillId="0" borderId="26" xfId="0" applyNumberFormat="1" applyFont="1" applyFill="1" applyBorder="1" applyAlignment="1">
      <alignment horizontal="left" vertical="top" wrapText="1" indent="11"/>
    </xf>
    <xf numFmtId="2" fontId="36" fillId="0" borderId="26" xfId="0" applyNumberFormat="1" applyFont="1" applyFill="1" applyBorder="1" applyAlignment="1">
      <alignment horizontal="left" vertical="top" wrapText="1" indent="3"/>
    </xf>
    <xf numFmtId="2" fontId="36" fillId="0" borderId="26" xfId="0" applyNumberFormat="1" applyFont="1" applyFill="1" applyBorder="1" applyAlignment="1">
      <alignment horizontal="left" vertical="top" wrapText="1" indent="5"/>
    </xf>
    <xf numFmtId="49" fontId="36" fillId="0" borderId="27" xfId="0" applyNumberFormat="1" applyFont="1" applyFill="1" applyBorder="1" applyAlignment="1">
      <alignment horizontal="center"/>
    </xf>
    <xf numFmtId="2" fontId="36" fillId="0" borderId="28" xfId="0" applyNumberFormat="1" applyFont="1" applyFill="1" applyBorder="1" applyAlignment="1">
      <alignment horizontal="left" vertical="top" wrapText="1" indent="5"/>
    </xf>
    <xf numFmtId="3" fontId="36" fillId="0" borderId="28" xfId="0" applyNumberFormat="1" applyFont="1" applyFill="1" applyBorder="1" applyAlignment="1">
      <alignment vertical="top" wrapText="1"/>
    </xf>
    <xf numFmtId="3" fontId="36" fillId="0" borderId="28" xfId="0" applyNumberFormat="1" applyFont="1" applyFill="1" applyBorder="1" applyAlignment="1">
      <alignment vertical="center"/>
    </xf>
    <xf numFmtId="3" fontId="7" fillId="0" borderId="29" xfId="0" applyNumberFormat="1" applyFont="1" applyFill="1" applyBorder="1" applyAlignment="1">
      <alignment vertical="center" wrapText="1"/>
    </xf>
    <xf numFmtId="49" fontId="35" fillId="0" borderId="19" xfId="0" applyNumberFormat="1" applyFont="1" applyFill="1" applyBorder="1" applyAlignment="1">
      <alignment horizontal="center" vertical="center"/>
    </xf>
    <xf numFmtId="0" fontId="36" fillId="3" borderId="0" xfId="0" applyFont="1" applyFill="1" applyAlignment="1">
      <alignment vertical="center"/>
    </xf>
    <xf numFmtId="0" fontId="36" fillId="5" borderId="0" xfId="0" applyFont="1" applyFill="1" applyAlignment="1">
      <alignment vertical="center"/>
    </xf>
    <xf numFmtId="0" fontId="35" fillId="3" borderId="0" xfId="0" applyFont="1" applyFill="1" applyAlignment="1"/>
    <xf numFmtId="0" fontId="36" fillId="18" borderId="0" xfId="0" applyFont="1" applyFill="1" applyAlignment="1"/>
    <xf numFmtId="3" fontId="8" fillId="3" borderId="12" xfId="0" applyNumberFormat="1" applyFont="1" applyFill="1" applyBorder="1" applyAlignment="1">
      <alignment vertical="center" wrapText="1"/>
    </xf>
    <xf numFmtId="0" fontId="35" fillId="3" borderId="0" xfId="0" applyFont="1" applyFill="1" applyAlignment="1">
      <alignment horizontal="left"/>
    </xf>
    <xf numFmtId="0" fontId="36" fillId="3" borderId="0" xfId="0" applyFont="1" applyFill="1" applyAlignment="1">
      <alignment horizontal="left"/>
    </xf>
    <xf numFmtId="0" fontId="36" fillId="18" borderId="0" xfId="0" applyFont="1" applyFill="1" applyAlignment="1">
      <alignment horizontal="left"/>
    </xf>
    <xf numFmtId="0" fontId="36" fillId="5" borderId="0" xfId="0" applyFont="1" applyFill="1" applyAlignment="1">
      <alignment horizontal="left"/>
    </xf>
    <xf numFmtId="3" fontId="8" fillId="0" borderId="30" xfId="0" applyNumberFormat="1" applyFont="1" applyFill="1" applyBorder="1" applyAlignment="1">
      <alignment vertical="center" wrapText="1"/>
    </xf>
    <xf numFmtId="3" fontId="35" fillId="17" borderId="32" xfId="0" applyNumberFormat="1" applyFont="1" applyFill="1" applyBorder="1" applyAlignment="1">
      <alignment vertical="top" wrapText="1"/>
    </xf>
    <xf numFmtId="3" fontId="35" fillId="17" borderId="33" xfId="0" applyNumberFormat="1" applyFont="1" applyFill="1" applyBorder="1" applyAlignment="1">
      <alignment vertical="center"/>
    </xf>
    <xf numFmtId="3" fontId="8" fillId="19" borderId="33" xfId="0" applyNumberFormat="1" applyFont="1" applyFill="1" applyBorder="1" applyAlignment="1">
      <alignment vertical="center" wrapText="1"/>
    </xf>
    <xf numFmtId="0" fontId="35" fillId="5" borderId="0" xfId="0" applyFont="1" applyFill="1" applyAlignment="1"/>
    <xf numFmtId="49" fontId="36" fillId="3" borderId="0" xfId="0" applyNumberFormat="1" applyFont="1" applyFill="1" applyAlignment="1">
      <alignment horizontal="center"/>
    </xf>
    <xf numFmtId="167" fontId="36" fillId="3" borderId="0" xfId="0" applyNumberFormat="1" applyFont="1" applyFill="1" applyAlignment="1">
      <alignment horizontal="left"/>
    </xf>
    <xf numFmtId="3" fontId="36" fillId="3" borderId="0" xfId="0" applyNumberFormat="1" applyFont="1" applyFill="1" applyAlignment="1">
      <alignment horizontal="right" vertical="center"/>
    </xf>
    <xf numFmtId="0" fontId="36" fillId="3" borderId="0" xfId="0" applyFont="1" applyFill="1"/>
    <xf numFmtId="49" fontId="36" fillId="3" borderId="0" xfId="0" applyNumberFormat="1" applyFont="1" applyFill="1" applyAlignment="1">
      <alignment horizontal="left" vertical="top" wrapText="1"/>
    </xf>
    <xf numFmtId="49" fontId="29" fillId="3" borderId="0" xfId="0" applyNumberFormat="1" applyFont="1" applyFill="1" applyAlignment="1">
      <alignment horizontal="center"/>
    </xf>
    <xf numFmtId="0" fontId="29" fillId="3" borderId="0" xfId="0" applyFont="1" applyFill="1" applyAlignment="1">
      <alignment horizontal="left"/>
    </xf>
    <xf numFmtId="49" fontId="29" fillId="0" borderId="0" xfId="0" applyNumberFormat="1" applyFont="1" applyFill="1" applyAlignment="1">
      <alignment horizontal="center"/>
    </xf>
    <xf numFmtId="0" fontId="29" fillId="0" borderId="0" xfId="0" applyFont="1" applyAlignment="1">
      <alignment horizontal="left"/>
    </xf>
    <xf numFmtId="3" fontId="29" fillId="0" borderId="0" xfId="0" applyNumberFormat="1" applyFont="1" applyAlignment="1">
      <alignment horizontal="right" vertical="center"/>
    </xf>
    <xf numFmtId="167" fontId="37" fillId="3" borderId="0" xfId="0" applyNumberFormat="1" applyFont="1" applyFill="1"/>
    <xf numFmtId="0" fontId="29" fillId="5" borderId="0" xfId="0" applyFont="1" applyFill="1" applyAlignment="1"/>
    <xf numFmtId="49" fontId="29" fillId="0" borderId="0" xfId="0" applyNumberFormat="1" applyFont="1" applyFill="1" applyAlignment="1">
      <alignment horizontal="left"/>
    </xf>
    <xf numFmtId="3" fontId="29" fillId="0" borderId="0" xfId="0" applyNumberFormat="1" applyFont="1" applyAlignment="1">
      <alignment horizontal="left"/>
    </xf>
    <xf numFmtId="49" fontId="29" fillId="0" borderId="0" xfId="0" applyNumberFormat="1" applyFont="1" applyFill="1" applyAlignment="1">
      <alignment horizontal="left" indent="1"/>
    </xf>
    <xf numFmtId="0" fontId="29" fillId="0" borderId="0" xfId="0" applyFont="1" applyAlignment="1">
      <alignment horizontal="left" indent="1"/>
    </xf>
    <xf numFmtId="0" fontId="29" fillId="0" borderId="0" xfId="0" applyFont="1" applyAlignment="1">
      <alignment horizontal="center"/>
    </xf>
    <xf numFmtId="49" fontId="29" fillId="0" borderId="0" xfId="0" applyNumberFormat="1" applyFont="1" applyFill="1" applyAlignment="1">
      <alignment horizontal="right"/>
    </xf>
    <xf numFmtId="0" fontId="29" fillId="0" borderId="0" xfId="0" applyFont="1"/>
    <xf numFmtId="0" fontId="31" fillId="0" borderId="0" xfId="0" applyFont="1" applyFill="1" applyBorder="1" applyAlignment="1">
      <alignment horizontal="left" vertical="top" wrapText="1"/>
    </xf>
    <xf numFmtId="49" fontId="32" fillId="17" borderId="1" xfId="0" applyNumberFormat="1" applyFont="1" applyFill="1" applyBorder="1" applyAlignment="1">
      <alignment horizontal="center" vertical="center"/>
    </xf>
    <xf numFmtId="49" fontId="32" fillId="17" borderId="13" xfId="0" applyNumberFormat="1" applyFont="1" applyFill="1" applyBorder="1" applyAlignment="1">
      <alignment horizontal="center" vertical="center"/>
    </xf>
    <xf numFmtId="49" fontId="32" fillId="17" borderId="4" xfId="0" applyNumberFormat="1" applyFont="1" applyFill="1" applyBorder="1" applyAlignment="1">
      <alignment horizontal="center" vertical="center"/>
    </xf>
    <xf numFmtId="49" fontId="32" fillId="17" borderId="16" xfId="0" applyNumberFormat="1" applyFont="1" applyFill="1" applyBorder="1" applyAlignment="1">
      <alignment horizontal="center" vertical="center"/>
    </xf>
    <xf numFmtId="2" fontId="35" fillId="17" borderId="31" xfId="0" applyNumberFormat="1" applyFont="1" applyFill="1" applyBorder="1" applyAlignment="1">
      <alignment horizontal="center" vertical="top" wrapText="1"/>
    </xf>
    <xf numFmtId="2" fontId="35" fillId="17" borderId="32" xfId="0" applyNumberFormat="1" applyFont="1" applyFill="1" applyBorder="1" applyAlignment="1">
      <alignment horizontal="center" vertical="top" wrapText="1"/>
    </xf>
    <xf numFmtId="49" fontId="36" fillId="3" borderId="0" xfId="0" applyNumberFormat="1" applyFont="1" applyFill="1" applyAlignment="1">
      <alignment horizontal="left" vertical="top" wrapText="1"/>
    </xf>
    <xf numFmtId="0" fontId="5" fillId="0" borderId="0" xfId="0" applyFont="1" applyAlignment="1"/>
    <xf numFmtId="0" fontId="40" fillId="0" borderId="0" xfId="0" applyFont="1" applyFill="1" applyBorder="1" applyAlignment="1" applyProtection="1">
      <alignment horizontal="left"/>
    </xf>
    <xf numFmtId="2" fontId="40" fillId="0" borderId="0" xfId="0" applyNumberFormat="1" applyFont="1" applyFill="1" applyBorder="1" applyAlignment="1" applyProtection="1">
      <alignment horizontal="left" vertical="top" wrapText="1"/>
    </xf>
    <xf numFmtId="2" fontId="0" fillId="0" borderId="0" xfId="0" applyNumberFormat="1" applyFont="1" applyFill="1" applyBorder="1" applyAlignment="1" applyProtection="1">
      <alignment horizontal="left" vertical="top" wrapText="1"/>
    </xf>
    <xf numFmtId="2" fontId="41" fillId="20" borderId="0" xfId="0" applyNumberFormat="1"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40" fillId="0" borderId="0" xfId="0" applyFont="1" applyFill="1" applyBorder="1" applyAlignment="1" applyProtection="1">
      <alignment horizontal="left" vertical="top" wrapText="1"/>
    </xf>
    <xf numFmtId="0" fontId="0" fillId="0" borderId="0" xfId="0" applyFont="1" applyBorder="1" applyAlignment="1" applyProtection="1">
      <alignment wrapText="1"/>
    </xf>
  </cellXfs>
  <cellStyles count="118">
    <cellStyle name="20% - Accent6 2" xfId="2"/>
    <cellStyle name="40% - Accent3 2" xfId="3"/>
    <cellStyle name="40% - Accent4 2" xfId="4"/>
    <cellStyle name="40% - Accent4 2 2" xfId="5"/>
    <cellStyle name="60% - Accent1 2" xfId="6"/>
    <cellStyle name="Accent1 2" xfId="7"/>
    <cellStyle name="Bad 2" xfId="8"/>
    <cellStyle name="Bad 3" xfId="9"/>
    <cellStyle name="Celkem" xfId="10"/>
    <cellStyle name="Comma 10" xfId="11"/>
    <cellStyle name="Comma 11" xfId="12"/>
    <cellStyle name="Comma 2" xfId="13"/>
    <cellStyle name="Comma 2 2" xfId="14"/>
    <cellStyle name="Comma 2 3" xfId="15"/>
    <cellStyle name="Comma 3" xfId="16"/>
    <cellStyle name="Comma 4" xfId="17"/>
    <cellStyle name="Comma 5" xfId="18"/>
    <cellStyle name="Comma 6" xfId="19"/>
    <cellStyle name="Comma 7" xfId="20"/>
    <cellStyle name="Comma 8" xfId="21"/>
    <cellStyle name="Comma 9" xfId="22"/>
    <cellStyle name="Currency 2" xfId="23"/>
    <cellStyle name="Currency 3" xfId="24"/>
    <cellStyle name="Currency 4" xfId="25"/>
    <cellStyle name="Datum" xfId="26"/>
    <cellStyle name="Finan?ní0" xfId="27"/>
    <cellStyle name="Finanční0" xfId="28"/>
    <cellStyle name="Finanèní0" xfId="29"/>
    <cellStyle name="Good 2" xfId="30"/>
    <cellStyle name="M?na0" xfId="31"/>
    <cellStyle name="Měna0" xfId="32"/>
    <cellStyle name="Mìna0" xfId="33"/>
    <cellStyle name="Neutral 2" xfId="34"/>
    <cellStyle name="Normal" xfId="0" builtinId="0"/>
    <cellStyle name="Normal - Style1" xfId="35"/>
    <cellStyle name="Normal 10" xfId="36"/>
    <cellStyle name="Normal 10 2 2" xfId="37"/>
    <cellStyle name="Normal 11" xfId="38"/>
    <cellStyle name="Normal 12" xfId="39"/>
    <cellStyle name="Normal 13" xfId="40"/>
    <cellStyle name="Normal 13 2" xfId="41"/>
    <cellStyle name="Normal 14" xfId="42"/>
    <cellStyle name="Normal 15" xfId="43"/>
    <cellStyle name="Normal 16" xfId="44"/>
    <cellStyle name="Normal 17" xfId="45"/>
    <cellStyle name="Normal 18" xfId="46"/>
    <cellStyle name="Normal 19" xfId="47"/>
    <cellStyle name="Normal 2" xfId="48"/>
    <cellStyle name="Normal 2 2" xfId="49"/>
    <cellStyle name="Normal 2 3" xfId="50"/>
    <cellStyle name="Normal 2 4" xfId="51"/>
    <cellStyle name="Normal 20" xfId="52"/>
    <cellStyle name="Normal 21" xfId="53"/>
    <cellStyle name="Normal 22" xfId="54"/>
    <cellStyle name="Normal 23" xfId="55"/>
    <cellStyle name="Normal 24" xfId="56"/>
    <cellStyle name="Normal 25" xfId="57"/>
    <cellStyle name="Normal 26" xfId="58"/>
    <cellStyle name="Normal 27" xfId="59"/>
    <cellStyle name="Normal 28" xfId="60"/>
    <cellStyle name="Normal 29" xfId="61"/>
    <cellStyle name="Normal 3" xfId="62"/>
    <cellStyle name="Normal 3 2" xfId="63"/>
    <cellStyle name="Normal 3 3" xfId="64"/>
    <cellStyle name="Normal 30" xfId="65"/>
    <cellStyle name="Normal 31" xfId="66"/>
    <cellStyle name="Normal 32" xfId="67"/>
    <cellStyle name="Normal 33" xfId="68"/>
    <cellStyle name="Normal 34" xfId="69"/>
    <cellStyle name="Normal 35" xfId="70"/>
    <cellStyle name="Normal 36" xfId="71"/>
    <cellStyle name="Normal 37" xfId="72"/>
    <cellStyle name="Normal 38" xfId="73"/>
    <cellStyle name="Normal 39" xfId="74"/>
    <cellStyle name="Normal 4" xfId="75"/>
    <cellStyle name="Normal 4 2" xfId="76"/>
    <cellStyle name="Normal 40" xfId="77"/>
    <cellStyle name="Normal 41" xfId="78"/>
    <cellStyle name="Normal 42" xfId="79"/>
    <cellStyle name="Normal 43" xfId="80"/>
    <cellStyle name="Normal 44" xfId="81"/>
    <cellStyle name="Normal 45" xfId="82"/>
    <cellStyle name="Normal 46" xfId="83"/>
    <cellStyle name="Normal 47" xfId="84"/>
    <cellStyle name="Normal 48" xfId="85"/>
    <cellStyle name="Normal 49" xfId="86"/>
    <cellStyle name="Normal 5" xfId="87"/>
    <cellStyle name="Normal 50" xfId="88"/>
    <cellStyle name="Normal 51" xfId="1"/>
    <cellStyle name="Normal 52" xfId="89"/>
    <cellStyle name="Normal 53" xfId="90"/>
    <cellStyle name="Normal 54" xfId="91"/>
    <cellStyle name="Normal 55" xfId="92"/>
    <cellStyle name="Normal 56" xfId="93"/>
    <cellStyle name="Normal 57" xfId="94"/>
    <cellStyle name="Normal 58" xfId="95"/>
    <cellStyle name="Normal 59" xfId="96"/>
    <cellStyle name="Normal 6" xfId="97"/>
    <cellStyle name="Normal 6 2" xfId="98"/>
    <cellStyle name="Normal 61" xfId="99"/>
    <cellStyle name="Normal 63" xfId="100"/>
    <cellStyle name="Normal 64" xfId="101"/>
    <cellStyle name="Normal 7" xfId="102"/>
    <cellStyle name="Normal 8" xfId="103"/>
    <cellStyle name="Normal 9" xfId="104"/>
    <cellStyle name="Normal_5 09 SERBIA IIP_EUR_USD (2008-2009) " xfId="117"/>
    <cellStyle name="Note 2" xfId="105"/>
    <cellStyle name="Percent 2" xfId="106"/>
    <cellStyle name="Percent 3" xfId="107"/>
    <cellStyle name="Percent 4" xfId="108"/>
    <cellStyle name="Percent 5" xfId="109"/>
    <cellStyle name="Percent 6" xfId="110"/>
    <cellStyle name="Percent 7" xfId="111"/>
    <cellStyle name="Pevný" xfId="112"/>
    <cellStyle name="Style 1" xfId="113"/>
    <cellStyle name="Total 2" xfId="114"/>
    <cellStyle name="Záhlaví 1" xfId="115"/>
    <cellStyle name="Záhlaví 2"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SI/eGDDS/e-GDDS%20Countries/Serbia/Area%20Desk%20Files/Sectoral%20Files/SRB_B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Links"/>
      <sheetName val="IMF Tools TOC"/>
      <sheetName val="Workbook_Flowchart"/>
      <sheetName val="Contents"/>
      <sheetName val="Read Me"/>
      <sheetName val="Input Desk M"/>
      <sheetName val="Input Desk Q"/>
      <sheetName val="Input Desk A"/>
      <sheetName val="Input WEO GAS"/>
      <sheetName val="Input WEO GAS Q"/>
      <sheetName val="Input WEO GEE"/>
      <sheetName val="DMX Out"/>
      <sheetName val="DMX Out Q"/>
      <sheetName val="IN--&gt;"/>
      <sheetName val="BOP BPM6"/>
      <sheetName val="raw"/>
      <sheetName val="Projections ===&gt;"/>
      <sheetName val="BOP table"/>
      <sheetName val="Summary "/>
      <sheetName val="Parameters"/>
      <sheetName val="Bop auth Oct 2017"/>
      <sheetName val="Borrowing (Banks)"/>
      <sheetName val="Borrowing (Firms)"/>
      <sheetName val="XM_PQ"/>
      <sheetName val="X,M deflators"/>
      <sheetName val="Debt--&gt;"/>
      <sheetName val="Ext Financing table"/>
      <sheetName val="Cap to repay table"/>
      <sheetName val="BOP shock table with SBA"/>
      <sheetName val="BOP shock table without SBA"/>
      <sheetName val="Purchases table"/>
      <sheetName val="IIP table"/>
      <sheetName val="Outstanding IMF (with SBA disb)"/>
      <sheetName val="Ext Debt"/>
      <sheetName val="IIP BPM6"/>
      <sheetName val="Debt Stock"/>
      <sheetName val="Total_2016-2045_annualy"/>
      <sheetName val="NIR for program purposes (2)"/>
      <sheetName val="GIR"/>
      <sheetName val="Outdated--&gt;"/>
      <sheetName val="Bop auth Mar 2017"/>
      <sheetName val="Impact of oil price ch 2"/>
      <sheetName val="RAM table"/>
      <sheetName val="Purchases table (4-5 review)"/>
      <sheetName val="Purchases table (request)"/>
      <sheetName val="Outstanding IMF (with SBA old)"/>
      <sheetName val="HUB====&gt;"/>
      <sheetName val="Charts"/>
      <sheetName val="Charts proj"/>
      <sheetName val="G"/>
      <sheetName val="S"/>
      <sheetName val="Q seasonality"/>
      <sheetName val="Bop auth June 2016"/>
      <sheetName val="BOP Quarterly Hub"/>
      <sheetName val="Proj. Debt Service"/>
      <sheetName val="Flow and stock_Feb 2016"/>
      <sheetName val="Debt amort Oct 2016"/>
      <sheetName val="Stock and flow Oct 2016"/>
      <sheetName val="Bop auth Sep 2016 FA"/>
      <sheetName val="Bop auth June 2016 FA"/>
      <sheetName val="Macro auth Oct 2016"/>
      <sheetName val="Proj Debt serv auth"/>
      <sheetName val="Bop auth Feb 2016"/>
      <sheetName val="BOP auth Aug 15"/>
      <sheetName val="Impact of oil price changes"/>
      <sheetName val="BOP auth Aug 15 (2)"/>
      <sheetName val="Табела 23102015"/>
      <sheetName val="Project loans (Oct 31)"/>
      <sheetName val="Project loans"/>
      <sheetName val="2014"/>
      <sheetName val="BoP drains"/>
      <sheetName val="portfolio.loans.income"/>
      <sheetName val="XM 2014"/>
      <sheetName val="IIP"/>
      <sheetName val="EUR.IIP IIIQ 2014"/>
      <sheetName val="TOT (EUR)"/>
      <sheetName val="TOT (US$)"/>
      <sheetName val="Authorities data ==&gt;"/>
      <sheetName val="Debt service_Aug 2015"/>
      <sheetName val="Flow and stock_Nov 2015"/>
      <sheetName val="Proj debt service 2015"/>
      <sheetName val="Proj debt service 2015 (2)"/>
      <sheetName val="Debt Flows"/>
      <sheetName val="Proj Debt serv by creditor"/>
      <sheetName val="Debt stock by creditor"/>
      <sheetName val="EUR.IIP IQ 2014"/>
      <sheetName val="IIP (old)"/>
      <sheetName val="NIR for program purposes"/>
      <sheetName val="Submissions ==&gt;"/>
      <sheetName val="VEE"/>
      <sheetName val="Historical data ==&gt;"/>
      <sheetName val="BOP 97-06 (annual)"/>
      <sheetName val="BOP 00-06 (monthly)"/>
      <sheetName val="Other ==&gt;"/>
      <sheetName val="Chart1"/>
      <sheetName val="Dependence on Euro area"/>
      <sheetName val="Input WEO GAS (old)"/>
      <sheetName val="BOP BPM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7">
          <cell r="O77">
            <v>36807.586212068396</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sheetData sheetId="96"/>
      <sheetData sheetId="9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E457"/>
  <sheetViews>
    <sheetView tabSelected="1" workbookViewId="0">
      <selection activeCell="B14" sqref="B14"/>
    </sheetView>
  </sheetViews>
  <sheetFormatPr defaultColWidth="9.109375" defaultRowHeight="14.4"/>
  <cols>
    <col min="1" max="1" width="29.33203125" style="27" bestFit="1" customWidth="1"/>
    <col min="2" max="2" width="115" style="27" customWidth="1"/>
    <col min="3" max="3" width="20.88671875" style="26" bestFit="1" customWidth="1"/>
    <col min="4" max="12" width="11.33203125" style="28" bestFit="1" customWidth="1"/>
    <col min="13" max="14" width="8.5546875" style="26" bestFit="1" customWidth="1"/>
    <col min="15" max="15" width="9.109375" style="26"/>
    <col min="16" max="53" width="8.5546875" style="26" bestFit="1" customWidth="1"/>
    <col min="54" max="16384" width="9.109375" style="26"/>
  </cols>
  <sheetData>
    <row r="1" spans="1:82 16358:16359" s="10" customFormat="1" ht="9.75" customHeight="1" thickBot="1">
      <c r="A1" s="9"/>
      <c r="B1" s="9"/>
      <c r="D1" s="11"/>
      <c r="E1" s="11"/>
      <c r="F1" s="11"/>
      <c r="G1" s="11"/>
      <c r="H1" s="11"/>
      <c r="I1" s="11"/>
      <c r="J1" s="11"/>
      <c r="K1" s="11"/>
      <c r="L1" s="11"/>
      <c r="BB1" s="1"/>
      <c r="BC1" s="1"/>
      <c r="BE1" s="1"/>
      <c r="BF1" s="1"/>
      <c r="BG1" s="1"/>
      <c r="BH1" s="1"/>
      <c r="BI1" s="1"/>
      <c r="BJ1" s="1"/>
      <c r="BK1" s="1"/>
      <c r="BL1" s="1"/>
      <c r="BM1" s="1"/>
      <c r="BN1" s="1"/>
      <c r="XED1" s="1"/>
      <c r="XEE1" s="1"/>
    </row>
    <row r="2" spans="1:82 16358:16359" s="10" customFormat="1">
      <c r="A2" s="12" t="s">
        <v>29</v>
      </c>
      <c r="B2" s="13" t="s">
        <v>30</v>
      </c>
      <c r="C2" s="14" t="s">
        <v>31</v>
      </c>
      <c r="D2" s="15"/>
      <c r="E2" s="15"/>
      <c r="F2" s="15"/>
      <c r="G2" s="15"/>
      <c r="H2" s="15"/>
      <c r="I2" s="15"/>
      <c r="J2" s="15"/>
      <c r="K2" s="15"/>
      <c r="L2" s="15"/>
      <c r="BB2" s="1"/>
      <c r="BC2" s="2"/>
      <c r="BD2" s="2"/>
      <c r="BE2" s="1"/>
      <c r="BF2" s="1"/>
      <c r="BG2" s="1"/>
      <c r="BH2" s="1"/>
      <c r="BI2" s="1"/>
      <c r="BJ2" s="1"/>
      <c r="BK2" s="1"/>
      <c r="BL2" s="1"/>
      <c r="BM2" s="1"/>
      <c r="BN2" s="1"/>
      <c r="XED2" s="1"/>
      <c r="XEE2" s="1"/>
    </row>
    <row r="3" spans="1:82 16358:16359" s="10" customFormat="1" ht="15" thickBot="1">
      <c r="A3" s="16" t="s">
        <v>32</v>
      </c>
      <c r="B3" s="4" t="s">
        <v>33</v>
      </c>
      <c r="C3" s="17" t="s">
        <v>34</v>
      </c>
      <c r="D3" s="15"/>
      <c r="E3" s="15"/>
      <c r="F3" s="15"/>
      <c r="G3" s="15"/>
      <c r="H3" s="15"/>
      <c r="I3" s="15"/>
      <c r="J3" s="15"/>
      <c r="K3" s="15"/>
      <c r="L3" s="15"/>
      <c r="BB3" s="1"/>
      <c r="BC3" s="2"/>
      <c r="BD3" s="2"/>
      <c r="BE3" s="1"/>
      <c r="BF3" s="1"/>
      <c r="BG3" s="1"/>
      <c r="BH3" s="1"/>
      <c r="BI3" s="1"/>
      <c r="BJ3" s="1"/>
      <c r="BK3" s="1"/>
      <c r="BL3" s="1"/>
      <c r="BM3" s="1"/>
      <c r="BN3" s="1"/>
      <c r="XED3" s="1"/>
      <c r="XEE3" s="1"/>
    </row>
    <row r="4" spans="1:82 16358:16359" s="10" customFormat="1">
      <c r="A4" s="12" t="s">
        <v>0</v>
      </c>
      <c r="B4" s="13" t="s">
        <v>25</v>
      </c>
      <c r="C4" s="14" t="s">
        <v>24</v>
      </c>
      <c r="D4" s="15"/>
      <c r="E4" s="15"/>
      <c r="F4" s="15"/>
      <c r="G4" s="15"/>
      <c r="H4" s="15"/>
      <c r="I4" s="15"/>
      <c r="J4" s="15"/>
      <c r="K4" s="15"/>
      <c r="L4" s="15"/>
      <c r="BB4" s="1"/>
      <c r="BC4" s="2"/>
      <c r="BD4" s="2"/>
      <c r="BE4" s="1"/>
      <c r="BF4" s="1"/>
      <c r="BG4" s="1"/>
      <c r="BH4" s="1"/>
      <c r="BI4" s="1"/>
      <c r="BJ4" s="1"/>
      <c r="BK4" s="1"/>
      <c r="BL4" s="1"/>
      <c r="BM4" s="1"/>
      <c r="BN4" s="1"/>
      <c r="XED4" s="1" t="s">
        <v>18</v>
      </c>
      <c r="XEE4" s="1">
        <v>0</v>
      </c>
    </row>
    <row r="5" spans="1:82 16358:16359" s="10" customFormat="1">
      <c r="A5" s="16" t="s">
        <v>1</v>
      </c>
      <c r="B5" s="4" t="s">
        <v>822</v>
      </c>
      <c r="C5" s="17" t="s">
        <v>21</v>
      </c>
      <c r="D5" s="15"/>
      <c r="E5" s="15"/>
      <c r="F5" s="15"/>
      <c r="G5" s="15"/>
      <c r="H5" s="15"/>
      <c r="I5" s="15"/>
      <c r="J5" s="15"/>
      <c r="K5" s="15"/>
      <c r="L5" s="15"/>
      <c r="BB5" s="1"/>
      <c r="BC5" s="2"/>
      <c r="BD5" s="2"/>
      <c r="BE5" s="1"/>
      <c r="BF5" s="1"/>
      <c r="BG5" s="1"/>
      <c r="BH5" s="1"/>
      <c r="BI5" s="1"/>
      <c r="BJ5" s="1"/>
      <c r="BK5" s="1"/>
      <c r="BL5" s="1"/>
      <c r="BM5" s="1"/>
      <c r="BN5" s="1"/>
      <c r="XED5" s="1" t="s">
        <v>17</v>
      </c>
      <c r="XEE5" s="1">
        <v>3</v>
      </c>
    </row>
    <row r="6" spans="1:82 16358:16359" s="10" customFormat="1" ht="15" thickBot="1">
      <c r="A6" s="5" t="s">
        <v>2</v>
      </c>
      <c r="B6" s="18" t="s">
        <v>28</v>
      </c>
      <c r="C6" s="19" t="s">
        <v>22</v>
      </c>
      <c r="D6" s="15"/>
      <c r="E6" s="15"/>
      <c r="F6" s="15"/>
      <c r="G6" s="15"/>
      <c r="H6" s="15"/>
      <c r="I6" s="15"/>
      <c r="J6" s="15"/>
      <c r="K6" s="15"/>
      <c r="L6" s="15"/>
      <c r="BC6" s="2"/>
      <c r="BD6" s="2"/>
      <c r="BE6" s="2"/>
      <c r="XED6" s="1" t="s">
        <v>4</v>
      </c>
      <c r="XEE6" s="1">
        <v>6</v>
      </c>
    </row>
    <row r="7" spans="1:82 16358:16359" s="10" customFormat="1">
      <c r="A7" s="12" t="s">
        <v>5</v>
      </c>
      <c r="B7" s="20">
        <v>6</v>
      </c>
      <c r="C7" s="21" t="str">
        <f>"Scale = "&amp;IF(B7=0,"Unit",(IF(B7=3,"Thousand",(IF(B7=6,"Million",(IF(B7=9,"Billion")))))))</f>
        <v>Scale = Million</v>
      </c>
      <c r="D7" s="15"/>
      <c r="E7" s="15"/>
      <c r="F7" s="15"/>
      <c r="G7" s="15"/>
      <c r="H7" s="15"/>
      <c r="I7" s="15"/>
      <c r="J7" s="15"/>
      <c r="K7" s="15"/>
      <c r="L7" s="15"/>
      <c r="BB7" s="1"/>
      <c r="BC7" s="2"/>
      <c r="BD7" s="2"/>
      <c r="BE7" s="1"/>
      <c r="BF7" s="1"/>
      <c r="BG7" s="1"/>
      <c r="BH7" s="1"/>
      <c r="BI7" s="1"/>
      <c r="BJ7" s="1"/>
      <c r="BK7" s="1"/>
      <c r="BL7" s="1"/>
      <c r="BM7" s="1"/>
      <c r="BN7" s="1"/>
      <c r="XED7" s="1"/>
      <c r="XEE7" s="1">
        <v>9</v>
      </c>
    </row>
    <row r="8" spans="1:82 16358:16359" s="10" customFormat="1">
      <c r="A8" s="16" t="s">
        <v>3</v>
      </c>
      <c r="B8" s="22" t="s">
        <v>17</v>
      </c>
      <c r="C8" s="23" t="str">
        <f>"Frequency = "&amp;IF(B8="A","Annual",IF(B8="Q", "Quarterly", "Monthly"))</f>
        <v>Frequency = Quarterly</v>
      </c>
      <c r="D8" s="15"/>
      <c r="E8" s="15"/>
      <c r="F8" s="15"/>
      <c r="G8" s="15"/>
      <c r="H8" s="15"/>
      <c r="I8" s="15"/>
      <c r="J8" s="15"/>
      <c r="K8" s="15"/>
      <c r="L8" s="15"/>
      <c r="BB8" s="1"/>
      <c r="BC8" s="2"/>
      <c r="BD8" s="2"/>
      <c r="BE8" s="1"/>
      <c r="BF8" s="1"/>
      <c r="BG8" s="1"/>
      <c r="BH8" s="1"/>
      <c r="BI8" s="1"/>
      <c r="BJ8" s="1"/>
      <c r="BK8" s="1"/>
      <c r="BL8" s="1"/>
      <c r="BM8" s="1"/>
      <c r="BN8" s="1"/>
      <c r="XED8" s="1"/>
      <c r="XEE8" s="1"/>
    </row>
    <row r="9" spans="1:82 16358:16359" s="10" customFormat="1" ht="15" thickBot="1">
      <c r="A9" s="5" t="s">
        <v>20</v>
      </c>
      <c r="B9" s="24" t="s">
        <v>823</v>
      </c>
      <c r="C9" s="19" t="s">
        <v>23</v>
      </c>
      <c r="D9" s="15"/>
      <c r="E9" s="15"/>
      <c r="F9" s="15"/>
      <c r="G9" s="15"/>
      <c r="H9" s="15"/>
      <c r="I9" s="15"/>
      <c r="J9" s="15"/>
      <c r="K9" s="15"/>
      <c r="L9" s="15"/>
      <c r="BC9" s="2"/>
      <c r="BE9" s="2"/>
      <c r="XED9" s="1"/>
      <c r="XEE9" s="1"/>
    </row>
    <row r="10" spans="1:82 16358:16359" s="10" customFormat="1" ht="15" thickBot="1">
      <c r="A10" s="3"/>
      <c r="D10" s="15"/>
      <c r="E10" s="15"/>
      <c r="F10" s="15"/>
      <c r="G10" s="15"/>
      <c r="H10" s="15"/>
      <c r="I10" s="15"/>
      <c r="J10" s="15"/>
      <c r="K10" s="15"/>
      <c r="L10" s="15"/>
      <c r="BD10" s="1"/>
      <c r="XED10" s="1"/>
      <c r="XEE10" s="1"/>
    </row>
    <row r="11" spans="1:82 16358:16359">
      <c r="A11" s="7" t="s">
        <v>8</v>
      </c>
      <c r="B11" s="6" t="s">
        <v>7</v>
      </c>
      <c r="C11" s="6" t="s">
        <v>6</v>
      </c>
      <c r="D11" s="8" t="s">
        <v>9</v>
      </c>
      <c r="E11" s="8" t="s">
        <v>10</v>
      </c>
      <c r="F11" s="8" t="s">
        <v>11</v>
      </c>
      <c r="G11" s="8" t="s">
        <v>12</v>
      </c>
      <c r="H11" s="8">
        <v>2014</v>
      </c>
      <c r="I11" s="8" t="s">
        <v>13</v>
      </c>
      <c r="J11" s="8" t="s">
        <v>14</v>
      </c>
      <c r="K11" s="8" t="s">
        <v>15</v>
      </c>
      <c r="L11" s="8" t="s">
        <v>16</v>
      </c>
      <c r="M11" s="8">
        <v>2015</v>
      </c>
      <c r="N11" s="8" t="s">
        <v>19</v>
      </c>
      <c r="O11" s="25" t="s">
        <v>26</v>
      </c>
      <c r="P11" s="8" t="s">
        <v>27</v>
      </c>
      <c r="Q11" s="8" t="s">
        <v>815</v>
      </c>
      <c r="R11" s="8">
        <v>2016</v>
      </c>
      <c r="S11" s="8" t="s">
        <v>816</v>
      </c>
      <c r="T11" s="8" t="s">
        <v>817</v>
      </c>
      <c r="U11" s="8" t="s">
        <v>818</v>
      </c>
      <c r="V11" s="8" t="s">
        <v>819</v>
      </c>
      <c r="W11" s="8">
        <v>2017</v>
      </c>
      <c r="X11" s="8" t="s">
        <v>820</v>
      </c>
      <c r="Y11" s="8" t="s">
        <v>821</v>
      </c>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row>
    <row r="12" spans="1:82 16358:16359">
      <c r="A12" s="135" t="s">
        <v>35</v>
      </c>
      <c r="B12" s="136" t="s">
        <v>36</v>
      </c>
      <c r="C12" s="135" t="s">
        <v>35</v>
      </c>
      <c r="D12" s="29">
        <v>-50975.381466808103</v>
      </c>
      <c r="E12" s="29">
        <v>-50040.883108628601</v>
      </c>
      <c r="F12" s="29">
        <v>-46220.736459357402</v>
      </c>
      <c r="G12" s="29">
        <v>-47736.878320771801</v>
      </c>
      <c r="H12" s="29">
        <v>-47736.878320771801</v>
      </c>
      <c r="I12" s="29">
        <v>-47611.1961896063</v>
      </c>
      <c r="J12" s="29">
        <v>-43132.2409615086</v>
      </c>
      <c r="K12" s="29">
        <v>-42654.181890511602</v>
      </c>
      <c r="L12" s="29">
        <v>-41851.0866860311</v>
      </c>
      <c r="M12" s="30">
        <v>-41851.0866860311</v>
      </c>
      <c r="N12" s="30">
        <v>-44188.352345531101</v>
      </c>
      <c r="O12" s="30">
        <v>-44998.319031031097</v>
      </c>
      <c r="P12" s="30" t="s">
        <v>629</v>
      </c>
      <c r="Q12" s="30" t="s">
        <v>629</v>
      </c>
      <c r="R12" s="30" t="s">
        <v>629</v>
      </c>
      <c r="S12" s="30" t="s">
        <v>629</v>
      </c>
      <c r="T12" s="30" t="s">
        <v>629</v>
      </c>
      <c r="U12" s="30" t="s">
        <v>629</v>
      </c>
      <c r="V12" s="30" t="s">
        <v>629</v>
      </c>
      <c r="W12" s="30" t="s">
        <v>629</v>
      </c>
      <c r="X12" s="30" t="s">
        <v>629</v>
      </c>
      <c r="Y12" s="30" t="s">
        <v>629</v>
      </c>
      <c r="Z12" s="30" t="s">
        <v>629</v>
      </c>
      <c r="AA12" s="30" t="s">
        <v>629</v>
      </c>
      <c r="AB12" s="30" t="s">
        <v>629</v>
      </c>
      <c r="AC12" s="30" t="s">
        <v>629</v>
      </c>
      <c r="AD12" s="30" t="s">
        <v>629</v>
      </c>
      <c r="AE12" s="30" t="s">
        <v>629</v>
      </c>
      <c r="AF12" s="30" t="s">
        <v>629</v>
      </c>
      <c r="AG12" s="30" t="s">
        <v>629</v>
      </c>
      <c r="AH12" s="30" t="s">
        <v>629</v>
      </c>
      <c r="AI12" s="30" t="s">
        <v>629</v>
      </c>
      <c r="AJ12" s="30" t="s">
        <v>629</v>
      </c>
      <c r="AK12" s="30" t="s">
        <v>629</v>
      </c>
      <c r="AL12" s="30" t="s">
        <v>629</v>
      </c>
      <c r="AM12" s="30" t="s">
        <v>629</v>
      </c>
      <c r="AN12" s="30" t="s">
        <v>629</v>
      </c>
      <c r="AO12" s="30" t="s">
        <v>629</v>
      </c>
      <c r="AP12" s="30" t="s">
        <v>629</v>
      </c>
      <c r="AQ12" s="30" t="s">
        <v>629</v>
      </c>
      <c r="AR12" s="30" t="s">
        <v>629</v>
      </c>
      <c r="AS12" s="30" t="s">
        <v>629</v>
      </c>
      <c r="AT12" s="30" t="s">
        <v>629</v>
      </c>
      <c r="AU12" s="30" t="s">
        <v>629</v>
      </c>
      <c r="AV12" s="30" t="s">
        <v>629</v>
      </c>
      <c r="AW12" s="30" t="s">
        <v>629</v>
      </c>
      <c r="AX12" s="30" t="s">
        <v>629</v>
      </c>
      <c r="AY12" s="30" t="s">
        <v>629</v>
      </c>
      <c r="AZ12" s="30" t="s">
        <v>629</v>
      </c>
      <c r="BA12" s="30" t="s">
        <v>629</v>
      </c>
      <c r="BB12" s="30" t="s">
        <v>629</v>
      </c>
      <c r="BC12" s="30" t="s">
        <v>629</v>
      </c>
      <c r="BD12" s="30" t="s">
        <v>629</v>
      </c>
      <c r="BE12" s="30" t="s">
        <v>629</v>
      </c>
      <c r="BF12" s="30" t="s">
        <v>629</v>
      </c>
      <c r="BG12" s="30" t="s">
        <v>629</v>
      </c>
      <c r="BH12" s="30" t="s">
        <v>629</v>
      </c>
      <c r="BI12" s="30" t="s">
        <v>629</v>
      </c>
      <c r="BJ12" s="30" t="s">
        <v>629</v>
      </c>
      <c r="BK12" s="30" t="s">
        <v>629</v>
      </c>
      <c r="BL12" s="30" t="s">
        <v>629</v>
      </c>
      <c r="BM12" s="30" t="s">
        <v>629</v>
      </c>
      <c r="BN12" s="30" t="s">
        <v>629</v>
      </c>
      <c r="BO12" s="30" t="s">
        <v>629</v>
      </c>
      <c r="BP12" s="26" t="s">
        <v>629</v>
      </c>
      <c r="BQ12" s="26" t="s">
        <v>629</v>
      </c>
      <c r="BR12" s="26" t="s">
        <v>629</v>
      </c>
      <c r="BS12" s="26" t="s">
        <v>629</v>
      </c>
      <c r="BT12" s="26" t="s">
        <v>629</v>
      </c>
      <c r="BU12" s="26" t="s">
        <v>629</v>
      </c>
      <c r="BV12" s="26" t="s">
        <v>629</v>
      </c>
      <c r="BW12" s="26" t="s">
        <v>629</v>
      </c>
      <c r="BX12" s="26" t="s">
        <v>629</v>
      </c>
      <c r="BY12" s="26" t="s">
        <v>629</v>
      </c>
      <c r="BZ12" s="26" t="s">
        <v>629</v>
      </c>
      <c r="CA12" s="26" t="s">
        <v>629</v>
      </c>
      <c r="CB12" s="26" t="s">
        <v>629</v>
      </c>
      <c r="CC12" s="26" t="s">
        <v>629</v>
      </c>
      <c r="CD12" s="26" t="s">
        <v>629</v>
      </c>
    </row>
    <row r="13" spans="1:82 16358:16359">
      <c r="A13" s="135" t="s">
        <v>37</v>
      </c>
      <c r="B13" s="136" t="s">
        <v>38</v>
      </c>
      <c r="C13" s="135" t="s">
        <v>37</v>
      </c>
      <c r="D13" s="29">
        <v>35664.465029828803</v>
      </c>
      <c r="E13" s="29">
        <v>35753.845683756801</v>
      </c>
      <c r="F13" s="29">
        <v>39815.971814845601</v>
      </c>
      <c r="G13" s="29">
        <v>45824.562779845597</v>
      </c>
      <c r="H13" s="29">
        <v>45824.562779845597</v>
      </c>
      <c r="I13" s="29">
        <v>50516.319299145602</v>
      </c>
      <c r="J13" s="29">
        <v>57738.442952145597</v>
      </c>
      <c r="K13" s="29">
        <v>60980.147137770597</v>
      </c>
      <c r="L13" s="29">
        <v>61790.970256895598</v>
      </c>
      <c r="M13" s="30">
        <v>61790.970256895598</v>
      </c>
      <c r="N13" s="30">
        <v>63403.5915973956</v>
      </c>
      <c r="O13" s="30">
        <v>59044.151411895597</v>
      </c>
      <c r="P13" s="30" t="s">
        <v>629</v>
      </c>
      <c r="Q13" s="30" t="s">
        <v>629</v>
      </c>
      <c r="R13" s="30" t="s">
        <v>629</v>
      </c>
      <c r="S13" s="30" t="s">
        <v>629</v>
      </c>
      <c r="T13" s="30" t="s">
        <v>629</v>
      </c>
      <c r="U13" s="30" t="s">
        <v>629</v>
      </c>
      <c r="V13" s="30" t="s">
        <v>629</v>
      </c>
      <c r="W13" s="30" t="s">
        <v>629</v>
      </c>
      <c r="X13" s="30" t="s">
        <v>629</v>
      </c>
      <c r="Y13" s="30" t="s">
        <v>629</v>
      </c>
      <c r="Z13" s="30" t="s">
        <v>629</v>
      </c>
      <c r="AA13" s="30" t="s">
        <v>629</v>
      </c>
      <c r="AB13" s="30" t="s">
        <v>629</v>
      </c>
      <c r="AC13" s="30" t="s">
        <v>629</v>
      </c>
      <c r="AD13" s="30" t="s">
        <v>629</v>
      </c>
      <c r="AE13" s="30" t="s">
        <v>629</v>
      </c>
      <c r="AF13" s="30" t="s">
        <v>629</v>
      </c>
      <c r="AG13" s="30" t="s">
        <v>629</v>
      </c>
      <c r="AH13" s="30" t="s">
        <v>629</v>
      </c>
      <c r="AI13" s="30" t="s">
        <v>629</v>
      </c>
      <c r="AJ13" s="30" t="s">
        <v>629</v>
      </c>
      <c r="AK13" s="30" t="s">
        <v>629</v>
      </c>
      <c r="AL13" s="30" t="s">
        <v>629</v>
      </c>
      <c r="AM13" s="30" t="s">
        <v>629</v>
      </c>
      <c r="AN13" s="30" t="s">
        <v>629</v>
      </c>
      <c r="AO13" s="30" t="s">
        <v>629</v>
      </c>
      <c r="AP13" s="30" t="s">
        <v>629</v>
      </c>
      <c r="AQ13" s="30" t="s">
        <v>629</v>
      </c>
      <c r="AR13" s="30" t="s">
        <v>629</v>
      </c>
      <c r="AS13" s="30" t="s">
        <v>629</v>
      </c>
      <c r="AT13" s="30" t="s">
        <v>629</v>
      </c>
      <c r="AU13" s="30" t="s">
        <v>629</v>
      </c>
      <c r="AV13" s="30" t="s">
        <v>629</v>
      </c>
      <c r="AW13" s="30" t="s">
        <v>629</v>
      </c>
      <c r="AX13" s="30" t="s">
        <v>629</v>
      </c>
      <c r="AY13" s="30" t="s">
        <v>629</v>
      </c>
      <c r="AZ13" s="30" t="s">
        <v>629</v>
      </c>
      <c r="BA13" s="30" t="s">
        <v>629</v>
      </c>
      <c r="BB13" s="30" t="s">
        <v>629</v>
      </c>
      <c r="BC13" s="30" t="s">
        <v>629</v>
      </c>
      <c r="BD13" s="30" t="s">
        <v>629</v>
      </c>
      <c r="BE13" s="30" t="s">
        <v>629</v>
      </c>
      <c r="BF13" s="30" t="s">
        <v>629</v>
      </c>
      <c r="BG13" s="30" t="s">
        <v>629</v>
      </c>
      <c r="BH13" s="30" t="s">
        <v>629</v>
      </c>
      <c r="BI13" s="30" t="s">
        <v>629</v>
      </c>
      <c r="BJ13" s="30" t="s">
        <v>629</v>
      </c>
      <c r="BK13" s="30" t="s">
        <v>629</v>
      </c>
      <c r="BL13" s="30" t="s">
        <v>629</v>
      </c>
      <c r="BM13" s="30" t="s">
        <v>629</v>
      </c>
      <c r="BN13" s="30" t="s">
        <v>629</v>
      </c>
      <c r="BO13" s="30" t="s">
        <v>629</v>
      </c>
      <c r="BP13" s="26" t="s">
        <v>629</v>
      </c>
      <c r="BQ13" s="26" t="s">
        <v>629</v>
      </c>
      <c r="BR13" s="26" t="s">
        <v>629</v>
      </c>
      <c r="BS13" s="26" t="s">
        <v>629</v>
      </c>
      <c r="BT13" s="26" t="s">
        <v>629</v>
      </c>
      <c r="BU13" s="26" t="s">
        <v>629</v>
      </c>
      <c r="BV13" s="26" t="s">
        <v>629</v>
      </c>
      <c r="BW13" s="26" t="s">
        <v>629</v>
      </c>
      <c r="BX13" s="26" t="s">
        <v>629</v>
      </c>
      <c r="BY13" s="26" t="s">
        <v>629</v>
      </c>
      <c r="BZ13" s="26" t="s">
        <v>629</v>
      </c>
      <c r="CA13" s="26" t="s">
        <v>629</v>
      </c>
      <c r="CB13" s="26" t="s">
        <v>629</v>
      </c>
      <c r="CC13" s="26" t="s">
        <v>629</v>
      </c>
      <c r="CD13" s="26" t="s">
        <v>629</v>
      </c>
    </row>
    <row r="14" spans="1:82 16358:16359">
      <c r="A14" s="135" t="s">
        <v>39</v>
      </c>
      <c r="B14" s="137" t="s">
        <v>40</v>
      </c>
      <c r="C14" s="135" t="s">
        <v>39</v>
      </c>
      <c r="D14" s="29">
        <v>2288.81406645377</v>
      </c>
      <c r="E14" s="29">
        <v>2300.5561555817699</v>
      </c>
      <c r="F14" s="29">
        <v>2312.5565706705902</v>
      </c>
      <c r="G14" s="29">
        <v>2331.5565706705902</v>
      </c>
      <c r="H14" s="29">
        <v>2331.5565706705902</v>
      </c>
      <c r="I14" s="29">
        <v>2359.0565706705902</v>
      </c>
      <c r="J14" s="29">
        <v>2404.4065706705901</v>
      </c>
      <c r="K14" s="29">
        <v>2480.1015706705898</v>
      </c>
      <c r="L14" s="29">
        <v>2503.2303206705901</v>
      </c>
      <c r="M14" s="30">
        <v>2503.2303206705901</v>
      </c>
      <c r="N14" s="30">
        <v>2528.3912581705899</v>
      </c>
      <c r="O14" s="30">
        <v>2553.5521956705902</v>
      </c>
      <c r="P14" s="30" t="s">
        <v>629</v>
      </c>
      <c r="Q14" s="30" t="s">
        <v>629</v>
      </c>
      <c r="R14" s="30" t="s">
        <v>629</v>
      </c>
      <c r="S14" s="30" t="s">
        <v>629</v>
      </c>
      <c r="T14" s="30" t="s">
        <v>629</v>
      </c>
      <c r="U14" s="30" t="s">
        <v>629</v>
      </c>
      <c r="V14" s="30" t="s">
        <v>629</v>
      </c>
      <c r="W14" s="30" t="s">
        <v>629</v>
      </c>
      <c r="X14" s="30" t="s">
        <v>629</v>
      </c>
      <c r="Y14" s="30" t="s">
        <v>629</v>
      </c>
      <c r="Z14" s="30" t="s">
        <v>629</v>
      </c>
      <c r="AA14" s="30" t="s">
        <v>629</v>
      </c>
      <c r="AB14" s="30" t="s">
        <v>629</v>
      </c>
      <c r="AC14" s="30" t="s">
        <v>629</v>
      </c>
      <c r="AD14" s="30" t="s">
        <v>629</v>
      </c>
      <c r="AE14" s="30" t="s">
        <v>629</v>
      </c>
      <c r="AF14" s="30" t="s">
        <v>629</v>
      </c>
      <c r="AG14" s="30" t="s">
        <v>629</v>
      </c>
      <c r="AH14" s="30" t="s">
        <v>629</v>
      </c>
      <c r="AI14" s="30" t="s">
        <v>629</v>
      </c>
      <c r="AJ14" s="30" t="s">
        <v>629</v>
      </c>
      <c r="AK14" s="30" t="s">
        <v>629</v>
      </c>
      <c r="AL14" s="30" t="s">
        <v>629</v>
      </c>
      <c r="AM14" s="30" t="s">
        <v>629</v>
      </c>
      <c r="AN14" s="30" t="s">
        <v>629</v>
      </c>
      <c r="AO14" s="30" t="s">
        <v>629</v>
      </c>
      <c r="AP14" s="30" t="s">
        <v>629</v>
      </c>
      <c r="AQ14" s="30" t="s">
        <v>629</v>
      </c>
      <c r="AR14" s="30" t="s">
        <v>629</v>
      </c>
      <c r="AS14" s="30" t="s">
        <v>629</v>
      </c>
      <c r="AT14" s="30" t="s">
        <v>629</v>
      </c>
      <c r="AU14" s="30" t="s">
        <v>629</v>
      </c>
      <c r="AV14" s="30" t="s">
        <v>629</v>
      </c>
      <c r="AW14" s="30" t="s">
        <v>629</v>
      </c>
      <c r="AX14" s="30" t="s">
        <v>629</v>
      </c>
      <c r="AY14" s="30" t="s">
        <v>629</v>
      </c>
      <c r="AZ14" s="30" t="s">
        <v>629</v>
      </c>
      <c r="BA14" s="30" t="s">
        <v>629</v>
      </c>
      <c r="BB14" s="30" t="s">
        <v>629</v>
      </c>
      <c r="BC14" s="30" t="s">
        <v>629</v>
      </c>
      <c r="BD14" s="30" t="s">
        <v>629</v>
      </c>
      <c r="BE14" s="30" t="s">
        <v>629</v>
      </c>
      <c r="BF14" s="30" t="s">
        <v>629</v>
      </c>
      <c r="BG14" s="30" t="s">
        <v>629</v>
      </c>
      <c r="BH14" s="30" t="s">
        <v>629</v>
      </c>
      <c r="BI14" s="30" t="s">
        <v>629</v>
      </c>
      <c r="BJ14" s="30" t="s">
        <v>629</v>
      </c>
      <c r="BK14" s="30" t="s">
        <v>629</v>
      </c>
      <c r="BL14" s="30" t="s">
        <v>629</v>
      </c>
      <c r="BM14" s="30" t="s">
        <v>629</v>
      </c>
      <c r="BN14" s="30" t="s">
        <v>629</v>
      </c>
      <c r="BO14" s="30" t="s">
        <v>629</v>
      </c>
      <c r="BP14" s="26" t="s">
        <v>629</v>
      </c>
      <c r="BQ14" s="26" t="s">
        <v>629</v>
      </c>
      <c r="BR14" s="26" t="s">
        <v>629</v>
      </c>
      <c r="BS14" s="26" t="s">
        <v>629</v>
      </c>
      <c r="BT14" s="26" t="s">
        <v>629</v>
      </c>
      <c r="BU14" s="26" t="s">
        <v>629</v>
      </c>
      <c r="BV14" s="26" t="s">
        <v>629</v>
      </c>
      <c r="BW14" s="26" t="s">
        <v>629</v>
      </c>
      <c r="BX14" s="26" t="s">
        <v>629</v>
      </c>
      <c r="BY14" s="26" t="s">
        <v>629</v>
      </c>
      <c r="BZ14" s="26" t="s">
        <v>629</v>
      </c>
      <c r="CA14" s="26" t="s">
        <v>629</v>
      </c>
      <c r="CB14" s="26" t="s">
        <v>629</v>
      </c>
      <c r="CC14" s="26" t="s">
        <v>629</v>
      </c>
      <c r="CD14" s="26" t="s">
        <v>629</v>
      </c>
    </row>
    <row r="15" spans="1:82 16358:16359">
      <c r="A15" s="135" t="s">
        <v>41</v>
      </c>
      <c r="B15" s="137" t="s">
        <v>42</v>
      </c>
      <c r="C15" s="135" t="s">
        <v>41</v>
      </c>
      <c r="D15" s="29">
        <v>2288.81406645377</v>
      </c>
      <c r="E15" s="29">
        <v>2300.5561555817699</v>
      </c>
      <c r="F15" s="29">
        <v>2312.5565706705902</v>
      </c>
      <c r="G15" s="29">
        <v>2331.5565706705902</v>
      </c>
      <c r="H15" s="29">
        <v>2331.5565706705902</v>
      </c>
      <c r="I15" s="29">
        <v>2359.0565706705902</v>
      </c>
      <c r="J15" s="29">
        <v>2404.4065706705901</v>
      </c>
      <c r="K15" s="29">
        <v>2480.1015706705898</v>
      </c>
      <c r="L15" s="29">
        <v>2503.2303206705901</v>
      </c>
      <c r="M15" s="30">
        <v>2503.2303206705901</v>
      </c>
      <c r="N15" s="30">
        <v>2528.3912581705899</v>
      </c>
      <c r="O15" s="30">
        <v>2553.5521956705902</v>
      </c>
      <c r="P15" s="30" t="s">
        <v>629</v>
      </c>
      <c r="Q15" s="30" t="s">
        <v>629</v>
      </c>
      <c r="R15" s="30" t="s">
        <v>629</v>
      </c>
      <c r="S15" s="30" t="s">
        <v>629</v>
      </c>
      <c r="T15" s="30" t="s">
        <v>629</v>
      </c>
      <c r="U15" s="30" t="s">
        <v>629</v>
      </c>
      <c r="V15" s="30" t="s">
        <v>629</v>
      </c>
      <c r="W15" s="30" t="s">
        <v>629</v>
      </c>
      <c r="X15" s="30" t="s">
        <v>629</v>
      </c>
      <c r="Y15" s="30" t="s">
        <v>629</v>
      </c>
      <c r="Z15" s="30" t="s">
        <v>629</v>
      </c>
      <c r="AA15" s="30" t="s">
        <v>629</v>
      </c>
      <c r="AB15" s="30" t="s">
        <v>629</v>
      </c>
      <c r="AC15" s="30" t="s">
        <v>629</v>
      </c>
      <c r="AD15" s="30" t="s">
        <v>629</v>
      </c>
      <c r="AE15" s="30" t="s">
        <v>629</v>
      </c>
      <c r="AF15" s="30" t="s">
        <v>629</v>
      </c>
      <c r="AG15" s="30" t="s">
        <v>629</v>
      </c>
      <c r="AH15" s="30" t="s">
        <v>629</v>
      </c>
      <c r="AI15" s="30" t="s">
        <v>629</v>
      </c>
      <c r="AJ15" s="30" t="s">
        <v>629</v>
      </c>
      <c r="AK15" s="30" t="s">
        <v>629</v>
      </c>
      <c r="AL15" s="30" t="s">
        <v>629</v>
      </c>
      <c r="AM15" s="30" t="s">
        <v>629</v>
      </c>
      <c r="AN15" s="30" t="s">
        <v>629</v>
      </c>
      <c r="AO15" s="30" t="s">
        <v>629</v>
      </c>
      <c r="AP15" s="30" t="s">
        <v>629</v>
      </c>
      <c r="AQ15" s="30" t="s">
        <v>629</v>
      </c>
      <c r="AR15" s="30" t="s">
        <v>629</v>
      </c>
      <c r="AS15" s="30" t="s">
        <v>629</v>
      </c>
      <c r="AT15" s="30" t="s">
        <v>629</v>
      </c>
      <c r="AU15" s="30" t="s">
        <v>629</v>
      </c>
      <c r="AV15" s="30" t="s">
        <v>629</v>
      </c>
      <c r="AW15" s="30" t="s">
        <v>629</v>
      </c>
      <c r="AX15" s="30" t="s">
        <v>629</v>
      </c>
      <c r="AY15" s="30" t="s">
        <v>629</v>
      </c>
      <c r="AZ15" s="30" t="s">
        <v>629</v>
      </c>
      <c r="BA15" s="30" t="s">
        <v>629</v>
      </c>
      <c r="BB15" s="30" t="s">
        <v>629</v>
      </c>
      <c r="BC15" s="30" t="s">
        <v>629</v>
      </c>
      <c r="BD15" s="30" t="s">
        <v>629</v>
      </c>
      <c r="BE15" s="30" t="s">
        <v>629</v>
      </c>
      <c r="BF15" s="30" t="s">
        <v>629</v>
      </c>
      <c r="BG15" s="30" t="s">
        <v>629</v>
      </c>
      <c r="BH15" s="30" t="s">
        <v>629</v>
      </c>
      <c r="BI15" s="30" t="s">
        <v>629</v>
      </c>
      <c r="BJ15" s="30" t="s">
        <v>629</v>
      </c>
      <c r="BK15" s="30" t="s">
        <v>629</v>
      </c>
      <c r="BL15" s="30" t="s">
        <v>629</v>
      </c>
      <c r="BM15" s="30" t="s">
        <v>629</v>
      </c>
      <c r="BN15" s="30" t="s">
        <v>629</v>
      </c>
      <c r="BO15" s="30" t="s">
        <v>629</v>
      </c>
      <c r="BP15" s="26" t="s">
        <v>629</v>
      </c>
      <c r="BQ15" s="26" t="s">
        <v>629</v>
      </c>
      <c r="BR15" s="26" t="s">
        <v>629</v>
      </c>
      <c r="BS15" s="26" t="s">
        <v>629</v>
      </c>
      <c r="BT15" s="26" t="s">
        <v>629</v>
      </c>
      <c r="BU15" s="26" t="s">
        <v>629</v>
      </c>
      <c r="BV15" s="26" t="s">
        <v>629</v>
      </c>
      <c r="BW15" s="26" t="s">
        <v>629</v>
      </c>
      <c r="BX15" s="26" t="s">
        <v>629</v>
      </c>
      <c r="BY15" s="26" t="s">
        <v>629</v>
      </c>
      <c r="BZ15" s="26" t="s">
        <v>629</v>
      </c>
      <c r="CA15" s="26" t="s">
        <v>629</v>
      </c>
      <c r="CB15" s="26" t="s">
        <v>629</v>
      </c>
      <c r="CC15" s="26" t="s">
        <v>629</v>
      </c>
      <c r="CD15" s="26" t="s">
        <v>629</v>
      </c>
    </row>
    <row r="16" spans="1:82 16358:16359">
      <c r="A16" s="135" t="s">
        <v>43</v>
      </c>
      <c r="B16" s="138" t="s">
        <v>44</v>
      </c>
      <c r="C16" s="135" t="s">
        <v>43</v>
      </c>
      <c r="D16" s="29">
        <v>2288.81406645377</v>
      </c>
      <c r="E16" s="29">
        <v>2300.5561555817699</v>
      </c>
      <c r="F16" s="29">
        <v>2312.5565706705902</v>
      </c>
      <c r="G16" s="29">
        <v>2331.5565706705902</v>
      </c>
      <c r="H16" s="29">
        <v>2331.5565706705902</v>
      </c>
      <c r="I16" s="29">
        <v>2359.0565706705902</v>
      </c>
      <c r="J16" s="29">
        <v>2404.4065706705901</v>
      </c>
      <c r="K16" s="29">
        <v>2480.1015706705898</v>
      </c>
      <c r="L16" s="29">
        <v>2503.2303206705901</v>
      </c>
      <c r="M16" s="30">
        <v>2503.2303206705901</v>
      </c>
      <c r="N16" s="30">
        <v>2528.3912581705899</v>
      </c>
      <c r="O16" s="30">
        <v>2553.5521956705902</v>
      </c>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row>
    <row r="17" spans="1:82">
      <c r="A17" s="135" t="s">
        <v>45</v>
      </c>
      <c r="B17" s="138" t="s">
        <v>46</v>
      </c>
      <c r="C17" s="135" t="s">
        <v>45</v>
      </c>
      <c r="D17" s="29"/>
      <c r="E17" s="29"/>
      <c r="F17" s="29"/>
      <c r="G17" s="29"/>
      <c r="H17" s="29"/>
      <c r="I17" s="29"/>
      <c r="J17" s="29"/>
      <c r="K17" s="29"/>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row>
    <row r="18" spans="1:82">
      <c r="A18" s="135" t="s">
        <v>47</v>
      </c>
      <c r="B18" s="138" t="s">
        <v>48</v>
      </c>
      <c r="C18" s="135" t="s">
        <v>47</v>
      </c>
      <c r="D18" s="29" t="s">
        <v>629</v>
      </c>
      <c r="E18" s="29" t="s">
        <v>629</v>
      </c>
      <c r="F18" s="29" t="s">
        <v>629</v>
      </c>
      <c r="G18" s="29" t="s">
        <v>629</v>
      </c>
      <c r="H18" s="29" t="s">
        <v>629</v>
      </c>
      <c r="I18" s="29" t="s">
        <v>629</v>
      </c>
      <c r="J18" s="29" t="s">
        <v>629</v>
      </c>
      <c r="K18" s="29" t="s">
        <v>629</v>
      </c>
      <c r="L18" s="29" t="s">
        <v>629</v>
      </c>
      <c r="M18" s="30" t="s">
        <v>629</v>
      </c>
      <c r="N18" s="30" t="s">
        <v>629</v>
      </c>
      <c r="O18" s="30" t="s">
        <v>629</v>
      </c>
      <c r="P18" s="30" t="s">
        <v>629</v>
      </c>
      <c r="Q18" s="30" t="s">
        <v>629</v>
      </c>
      <c r="R18" s="30" t="s">
        <v>629</v>
      </c>
      <c r="S18" s="30" t="s">
        <v>629</v>
      </c>
      <c r="T18" s="30" t="s">
        <v>629</v>
      </c>
      <c r="U18" s="30" t="s">
        <v>629</v>
      </c>
      <c r="V18" s="30" t="s">
        <v>629</v>
      </c>
      <c r="W18" s="30" t="s">
        <v>629</v>
      </c>
      <c r="X18" s="30" t="s">
        <v>629</v>
      </c>
      <c r="Y18" s="30" t="s">
        <v>629</v>
      </c>
      <c r="Z18" s="30" t="s">
        <v>629</v>
      </c>
      <c r="AA18" s="30" t="s">
        <v>629</v>
      </c>
      <c r="AB18" s="30" t="s">
        <v>629</v>
      </c>
      <c r="AC18" s="30" t="s">
        <v>629</v>
      </c>
      <c r="AD18" s="30" t="s">
        <v>629</v>
      </c>
      <c r="AE18" s="30" t="s">
        <v>629</v>
      </c>
      <c r="AF18" s="30" t="s">
        <v>629</v>
      </c>
      <c r="AG18" s="30" t="s">
        <v>629</v>
      </c>
      <c r="AH18" s="30" t="s">
        <v>629</v>
      </c>
      <c r="AI18" s="30" t="s">
        <v>629</v>
      </c>
      <c r="AJ18" s="30" t="s">
        <v>629</v>
      </c>
      <c r="AK18" s="30" t="s">
        <v>629</v>
      </c>
      <c r="AL18" s="30" t="s">
        <v>629</v>
      </c>
      <c r="AM18" s="30" t="s">
        <v>629</v>
      </c>
      <c r="AN18" s="30" t="s">
        <v>629</v>
      </c>
      <c r="AO18" s="30" t="s">
        <v>629</v>
      </c>
      <c r="AP18" s="30" t="s">
        <v>629</v>
      </c>
      <c r="AQ18" s="30" t="s">
        <v>629</v>
      </c>
      <c r="AR18" s="30" t="s">
        <v>629</v>
      </c>
      <c r="AS18" s="30" t="s">
        <v>629</v>
      </c>
      <c r="AT18" s="30" t="s">
        <v>629</v>
      </c>
      <c r="AU18" s="30" t="s">
        <v>629</v>
      </c>
      <c r="AV18" s="30" t="s">
        <v>629</v>
      </c>
      <c r="AW18" s="30" t="s">
        <v>629</v>
      </c>
      <c r="AX18" s="30" t="s">
        <v>629</v>
      </c>
      <c r="AY18" s="30" t="s">
        <v>629</v>
      </c>
      <c r="AZ18" s="30" t="s">
        <v>629</v>
      </c>
      <c r="BA18" s="30" t="s">
        <v>629</v>
      </c>
      <c r="BB18" s="30" t="s">
        <v>629</v>
      </c>
      <c r="BC18" s="30" t="s">
        <v>629</v>
      </c>
      <c r="BD18" s="30" t="s">
        <v>629</v>
      </c>
      <c r="BE18" s="30" t="s">
        <v>629</v>
      </c>
      <c r="BF18" s="30" t="s">
        <v>629</v>
      </c>
      <c r="BG18" s="30" t="s">
        <v>629</v>
      </c>
      <c r="BH18" s="30" t="s">
        <v>629</v>
      </c>
      <c r="BI18" s="30" t="s">
        <v>629</v>
      </c>
      <c r="BJ18" s="30" t="s">
        <v>629</v>
      </c>
      <c r="BK18" s="30" t="s">
        <v>629</v>
      </c>
      <c r="BL18" s="30" t="s">
        <v>629</v>
      </c>
      <c r="BM18" s="30" t="s">
        <v>629</v>
      </c>
      <c r="BN18" s="30" t="s">
        <v>629</v>
      </c>
      <c r="BO18" s="30" t="s">
        <v>629</v>
      </c>
      <c r="BP18" s="26" t="s">
        <v>629</v>
      </c>
      <c r="BQ18" s="26" t="s">
        <v>629</v>
      </c>
      <c r="BR18" s="26" t="s">
        <v>629</v>
      </c>
      <c r="BS18" s="26" t="s">
        <v>629</v>
      </c>
      <c r="BT18" s="26" t="s">
        <v>629</v>
      </c>
      <c r="BU18" s="26" t="s">
        <v>629</v>
      </c>
      <c r="BV18" s="26" t="s">
        <v>629</v>
      </c>
      <c r="BW18" s="26" t="s">
        <v>629</v>
      </c>
      <c r="BX18" s="26" t="s">
        <v>629</v>
      </c>
      <c r="BY18" s="26" t="s">
        <v>629</v>
      </c>
      <c r="BZ18" s="26" t="s">
        <v>629</v>
      </c>
      <c r="CA18" s="26" t="s">
        <v>629</v>
      </c>
      <c r="CB18" s="26" t="s">
        <v>629</v>
      </c>
      <c r="CC18" s="26" t="s">
        <v>629</v>
      </c>
      <c r="CD18" s="26" t="s">
        <v>629</v>
      </c>
    </row>
    <row r="19" spans="1:82">
      <c r="A19" s="135" t="s">
        <v>49</v>
      </c>
      <c r="B19" s="139" t="s">
        <v>50</v>
      </c>
      <c r="C19" s="135" t="s">
        <v>49</v>
      </c>
      <c r="D19" s="29"/>
      <c r="E19" s="29"/>
      <c r="F19" s="29"/>
      <c r="G19" s="29"/>
      <c r="H19" s="29"/>
      <c r="I19" s="29"/>
      <c r="J19" s="29"/>
      <c r="K19" s="29"/>
      <c r="L19" s="29"/>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row>
    <row r="20" spans="1:82">
      <c r="A20" s="135" t="s">
        <v>51</v>
      </c>
      <c r="B20" s="139" t="s">
        <v>52</v>
      </c>
      <c r="C20" s="135" t="s">
        <v>51</v>
      </c>
      <c r="D20" s="29"/>
      <c r="E20" s="29"/>
      <c r="F20" s="29"/>
      <c r="G20" s="29"/>
      <c r="H20" s="29"/>
      <c r="I20" s="29"/>
      <c r="J20" s="29"/>
      <c r="K20" s="29"/>
      <c r="L20" s="29"/>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row>
    <row r="21" spans="1:82">
      <c r="A21" s="135" t="s">
        <v>53</v>
      </c>
      <c r="B21" s="139" t="s">
        <v>54</v>
      </c>
      <c r="C21" s="135" t="s">
        <v>53</v>
      </c>
      <c r="D21" s="29"/>
      <c r="E21" s="29"/>
      <c r="F21" s="29"/>
      <c r="G21" s="29"/>
      <c r="H21" s="29"/>
      <c r="I21" s="29"/>
      <c r="J21" s="29"/>
      <c r="K21" s="29"/>
      <c r="L21" s="29"/>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row>
    <row r="22" spans="1:82">
      <c r="A22" s="135" t="s">
        <v>55</v>
      </c>
      <c r="B22" s="139" t="s">
        <v>56</v>
      </c>
      <c r="C22" s="135" t="s">
        <v>55</v>
      </c>
      <c r="D22" s="29"/>
      <c r="E22" s="29"/>
      <c r="F22" s="29"/>
      <c r="G22" s="29"/>
      <c r="H22" s="29"/>
      <c r="I22" s="29"/>
      <c r="J22" s="29"/>
      <c r="K22" s="29"/>
      <c r="L22" s="29"/>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row>
    <row r="23" spans="1:82">
      <c r="A23" s="135" t="s">
        <v>57</v>
      </c>
      <c r="B23" s="139" t="s">
        <v>58</v>
      </c>
      <c r="C23" s="135" t="s">
        <v>57</v>
      </c>
      <c r="D23" s="29"/>
      <c r="E23" s="29"/>
      <c r="F23" s="29"/>
      <c r="G23" s="29"/>
      <c r="H23" s="29"/>
      <c r="I23" s="29"/>
      <c r="J23" s="29"/>
      <c r="K23" s="29"/>
      <c r="L23" s="29"/>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row>
    <row r="24" spans="1:82">
      <c r="A24" s="135" t="s">
        <v>59</v>
      </c>
      <c r="B24" s="137" t="s">
        <v>60</v>
      </c>
      <c r="C24" s="135" t="s">
        <v>59</v>
      </c>
      <c r="D24" s="29" t="s">
        <v>629</v>
      </c>
      <c r="E24" s="29" t="s">
        <v>629</v>
      </c>
      <c r="F24" s="29" t="s">
        <v>629</v>
      </c>
      <c r="G24" s="29" t="s">
        <v>629</v>
      </c>
      <c r="H24" s="29" t="s">
        <v>629</v>
      </c>
      <c r="I24" s="29" t="s">
        <v>629</v>
      </c>
      <c r="J24" s="29" t="s">
        <v>629</v>
      </c>
      <c r="K24" s="29" t="s">
        <v>629</v>
      </c>
      <c r="L24" s="29" t="s">
        <v>629</v>
      </c>
      <c r="M24" s="30" t="s">
        <v>629</v>
      </c>
      <c r="N24" s="30" t="s">
        <v>629</v>
      </c>
      <c r="O24" s="30" t="s">
        <v>629</v>
      </c>
      <c r="P24" s="30" t="s">
        <v>629</v>
      </c>
      <c r="Q24" s="30" t="s">
        <v>629</v>
      </c>
      <c r="R24" s="30" t="s">
        <v>629</v>
      </c>
      <c r="S24" s="30" t="s">
        <v>629</v>
      </c>
      <c r="T24" s="30" t="s">
        <v>629</v>
      </c>
      <c r="U24" s="30" t="s">
        <v>629</v>
      </c>
      <c r="V24" s="30" t="s">
        <v>629</v>
      </c>
      <c r="W24" s="30" t="s">
        <v>629</v>
      </c>
      <c r="X24" s="30" t="s">
        <v>629</v>
      </c>
      <c r="Y24" s="30" t="s">
        <v>629</v>
      </c>
      <c r="Z24" s="30" t="s">
        <v>629</v>
      </c>
      <c r="AA24" s="30" t="s">
        <v>629</v>
      </c>
      <c r="AB24" s="30" t="s">
        <v>629</v>
      </c>
      <c r="AC24" s="30" t="s">
        <v>629</v>
      </c>
      <c r="AD24" s="30" t="s">
        <v>629</v>
      </c>
      <c r="AE24" s="30" t="s">
        <v>629</v>
      </c>
      <c r="AF24" s="30" t="s">
        <v>629</v>
      </c>
      <c r="AG24" s="30" t="s">
        <v>629</v>
      </c>
      <c r="AH24" s="30" t="s">
        <v>629</v>
      </c>
      <c r="AI24" s="30" t="s">
        <v>629</v>
      </c>
      <c r="AJ24" s="30" t="s">
        <v>629</v>
      </c>
      <c r="AK24" s="30" t="s">
        <v>629</v>
      </c>
      <c r="AL24" s="30" t="s">
        <v>629</v>
      </c>
      <c r="AM24" s="30" t="s">
        <v>629</v>
      </c>
      <c r="AN24" s="30" t="s">
        <v>629</v>
      </c>
      <c r="AO24" s="30" t="s">
        <v>629</v>
      </c>
      <c r="AP24" s="30" t="s">
        <v>629</v>
      </c>
      <c r="AQ24" s="30" t="s">
        <v>629</v>
      </c>
      <c r="AR24" s="30" t="s">
        <v>629</v>
      </c>
      <c r="AS24" s="30" t="s">
        <v>629</v>
      </c>
      <c r="AT24" s="30" t="s">
        <v>629</v>
      </c>
      <c r="AU24" s="30" t="s">
        <v>629</v>
      </c>
      <c r="AV24" s="30" t="s">
        <v>629</v>
      </c>
      <c r="AW24" s="30" t="s">
        <v>629</v>
      </c>
      <c r="AX24" s="30" t="s">
        <v>629</v>
      </c>
      <c r="AY24" s="30" t="s">
        <v>629</v>
      </c>
      <c r="AZ24" s="30" t="s">
        <v>629</v>
      </c>
      <c r="BA24" s="30" t="s">
        <v>629</v>
      </c>
      <c r="BB24" s="30" t="s">
        <v>629</v>
      </c>
      <c r="BC24" s="30" t="s">
        <v>629</v>
      </c>
      <c r="BD24" s="30" t="s">
        <v>629</v>
      </c>
      <c r="BE24" s="30" t="s">
        <v>629</v>
      </c>
      <c r="BF24" s="30" t="s">
        <v>629</v>
      </c>
      <c r="BG24" s="30" t="s">
        <v>629</v>
      </c>
      <c r="BH24" s="30" t="s">
        <v>629</v>
      </c>
      <c r="BI24" s="30" t="s">
        <v>629</v>
      </c>
      <c r="BJ24" s="30" t="s">
        <v>629</v>
      </c>
      <c r="BK24" s="30" t="s">
        <v>629</v>
      </c>
      <c r="BL24" s="30" t="s">
        <v>629</v>
      </c>
      <c r="BM24" s="30" t="s">
        <v>629</v>
      </c>
      <c r="BN24" s="30" t="s">
        <v>629</v>
      </c>
      <c r="BO24" s="30" t="s">
        <v>629</v>
      </c>
      <c r="BP24" s="26" t="s">
        <v>629</v>
      </c>
      <c r="BQ24" s="26" t="s">
        <v>629</v>
      </c>
      <c r="BR24" s="26" t="s">
        <v>629</v>
      </c>
      <c r="BS24" s="26" t="s">
        <v>629</v>
      </c>
      <c r="BT24" s="26" t="s">
        <v>629</v>
      </c>
      <c r="BU24" s="26" t="s">
        <v>629</v>
      </c>
      <c r="BV24" s="26" t="s">
        <v>629</v>
      </c>
      <c r="BW24" s="26" t="s">
        <v>629</v>
      </c>
      <c r="BX24" s="26" t="s">
        <v>629</v>
      </c>
      <c r="BY24" s="26" t="s">
        <v>629</v>
      </c>
      <c r="BZ24" s="26" t="s">
        <v>629</v>
      </c>
      <c r="CA24" s="26" t="s">
        <v>629</v>
      </c>
      <c r="CB24" s="26" t="s">
        <v>629</v>
      </c>
      <c r="CC24" s="26" t="s">
        <v>629</v>
      </c>
      <c r="CD24" s="26" t="s">
        <v>629</v>
      </c>
    </row>
    <row r="25" spans="1:82">
      <c r="A25" s="135" t="s">
        <v>61</v>
      </c>
      <c r="B25" s="138" t="s">
        <v>62</v>
      </c>
      <c r="C25" s="135" t="s">
        <v>61</v>
      </c>
      <c r="D25" s="29"/>
      <c r="E25" s="29"/>
      <c r="F25" s="29"/>
      <c r="G25" s="29"/>
      <c r="H25" s="29"/>
      <c r="I25" s="29"/>
      <c r="J25" s="29"/>
      <c r="K25" s="29"/>
      <c r="L25" s="29"/>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row>
    <row r="26" spans="1:82">
      <c r="A26" s="135" t="s">
        <v>63</v>
      </c>
      <c r="B26" s="138" t="s">
        <v>64</v>
      </c>
      <c r="C26" s="135" t="s">
        <v>63</v>
      </c>
      <c r="D26" s="29"/>
      <c r="E26" s="29"/>
      <c r="F26" s="29"/>
      <c r="G26" s="29"/>
      <c r="H26" s="29"/>
      <c r="I26" s="29"/>
      <c r="J26" s="29"/>
      <c r="K26" s="29"/>
      <c r="L26" s="29"/>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row>
    <row r="27" spans="1:82">
      <c r="A27" s="135" t="s">
        <v>65</v>
      </c>
      <c r="B27" s="138" t="s">
        <v>66</v>
      </c>
      <c r="C27" s="135" t="s">
        <v>65</v>
      </c>
      <c r="D27" s="29" t="s">
        <v>629</v>
      </c>
      <c r="E27" s="29" t="s">
        <v>629</v>
      </c>
      <c r="F27" s="29" t="s">
        <v>629</v>
      </c>
      <c r="G27" s="29" t="s">
        <v>629</v>
      </c>
      <c r="H27" s="29" t="s">
        <v>629</v>
      </c>
      <c r="I27" s="29" t="s">
        <v>629</v>
      </c>
      <c r="J27" s="29" t="s">
        <v>629</v>
      </c>
      <c r="K27" s="29" t="s">
        <v>629</v>
      </c>
      <c r="L27" s="29" t="s">
        <v>629</v>
      </c>
      <c r="M27" s="30" t="s">
        <v>629</v>
      </c>
      <c r="N27" s="30" t="s">
        <v>629</v>
      </c>
      <c r="O27" s="30" t="s">
        <v>629</v>
      </c>
      <c r="P27" s="30" t="s">
        <v>629</v>
      </c>
      <c r="Q27" s="30" t="s">
        <v>629</v>
      </c>
      <c r="R27" s="30" t="s">
        <v>629</v>
      </c>
      <c r="S27" s="30" t="s">
        <v>629</v>
      </c>
      <c r="T27" s="30" t="s">
        <v>629</v>
      </c>
      <c r="U27" s="30" t="s">
        <v>629</v>
      </c>
      <c r="V27" s="30" t="s">
        <v>629</v>
      </c>
      <c r="W27" s="30" t="s">
        <v>629</v>
      </c>
      <c r="X27" s="30" t="s">
        <v>629</v>
      </c>
      <c r="Y27" s="30" t="s">
        <v>629</v>
      </c>
      <c r="Z27" s="30" t="s">
        <v>629</v>
      </c>
      <c r="AA27" s="30" t="s">
        <v>629</v>
      </c>
      <c r="AB27" s="30" t="s">
        <v>629</v>
      </c>
      <c r="AC27" s="30" t="s">
        <v>629</v>
      </c>
      <c r="AD27" s="30" t="s">
        <v>629</v>
      </c>
      <c r="AE27" s="30" t="s">
        <v>629</v>
      </c>
      <c r="AF27" s="30" t="s">
        <v>629</v>
      </c>
      <c r="AG27" s="30" t="s">
        <v>629</v>
      </c>
      <c r="AH27" s="30" t="s">
        <v>629</v>
      </c>
      <c r="AI27" s="30" t="s">
        <v>629</v>
      </c>
      <c r="AJ27" s="30" t="s">
        <v>629</v>
      </c>
      <c r="AK27" s="30" t="s">
        <v>629</v>
      </c>
      <c r="AL27" s="30" t="s">
        <v>629</v>
      </c>
      <c r="AM27" s="30" t="s">
        <v>629</v>
      </c>
      <c r="AN27" s="30" t="s">
        <v>629</v>
      </c>
      <c r="AO27" s="30" t="s">
        <v>629</v>
      </c>
      <c r="AP27" s="30" t="s">
        <v>629</v>
      </c>
      <c r="AQ27" s="30" t="s">
        <v>629</v>
      </c>
      <c r="AR27" s="30" t="s">
        <v>629</v>
      </c>
      <c r="AS27" s="30" t="s">
        <v>629</v>
      </c>
      <c r="AT27" s="30" t="s">
        <v>629</v>
      </c>
      <c r="AU27" s="30" t="s">
        <v>629</v>
      </c>
      <c r="AV27" s="30" t="s">
        <v>629</v>
      </c>
      <c r="AW27" s="30" t="s">
        <v>629</v>
      </c>
      <c r="AX27" s="30" t="s">
        <v>629</v>
      </c>
      <c r="AY27" s="30" t="s">
        <v>629</v>
      </c>
      <c r="AZ27" s="30" t="s">
        <v>629</v>
      </c>
      <c r="BA27" s="30" t="s">
        <v>629</v>
      </c>
      <c r="BB27" s="30" t="s">
        <v>629</v>
      </c>
      <c r="BC27" s="30" t="s">
        <v>629</v>
      </c>
      <c r="BD27" s="30" t="s">
        <v>629</v>
      </c>
      <c r="BE27" s="30" t="s">
        <v>629</v>
      </c>
      <c r="BF27" s="30" t="s">
        <v>629</v>
      </c>
      <c r="BG27" s="30" t="s">
        <v>629</v>
      </c>
      <c r="BH27" s="30" t="s">
        <v>629</v>
      </c>
      <c r="BI27" s="30" t="s">
        <v>629</v>
      </c>
      <c r="BJ27" s="30" t="s">
        <v>629</v>
      </c>
      <c r="BK27" s="30" t="s">
        <v>629</v>
      </c>
      <c r="BL27" s="30" t="s">
        <v>629</v>
      </c>
      <c r="BM27" s="30" t="s">
        <v>629</v>
      </c>
      <c r="BN27" s="30" t="s">
        <v>629</v>
      </c>
      <c r="BO27" s="30" t="s">
        <v>629</v>
      </c>
      <c r="BP27" s="26" t="s">
        <v>629</v>
      </c>
      <c r="BQ27" s="26" t="s">
        <v>629</v>
      </c>
      <c r="BR27" s="26" t="s">
        <v>629</v>
      </c>
      <c r="BS27" s="26" t="s">
        <v>629</v>
      </c>
      <c r="BT27" s="26" t="s">
        <v>629</v>
      </c>
      <c r="BU27" s="26" t="s">
        <v>629</v>
      </c>
      <c r="BV27" s="26" t="s">
        <v>629</v>
      </c>
      <c r="BW27" s="26" t="s">
        <v>629</v>
      </c>
      <c r="BX27" s="26" t="s">
        <v>629</v>
      </c>
      <c r="BY27" s="26" t="s">
        <v>629</v>
      </c>
      <c r="BZ27" s="26" t="s">
        <v>629</v>
      </c>
      <c r="CA27" s="26" t="s">
        <v>629</v>
      </c>
      <c r="CB27" s="26" t="s">
        <v>629</v>
      </c>
      <c r="CC27" s="26" t="s">
        <v>629</v>
      </c>
      <c r="CD27" s="26" t="s">
        <v>629</v>
      </c>
    </row>
    <row r="28" spans="1:82">
      <c r="A28" s="135" t="s">
        <v>67</v>
      </c>
      <c r="B28" s="139" t="s">
        <v>68</v>
      </c>
      <c r="C28" s="135" t="s">
        <v>67</v>
      </c>
      <c r="D28" s="29"/>
      <c r="E28" s="29"/>
      <c r="F28" s="29"/>
      <c r="G28" s="29"/>
      <c r="H28" s="29"/>
      <c r="I28" s="29"/>
      <c r="J28" s="29"/>
      <c r="K28" s="29"/>
      <c r="L28" s="29"/>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row>
    <row r="29" spans="1:82">
      <c r="A29" s="135" t="s">
        <v>69</v>
      </c>
      <c r="B29" s="139" t="s">
        <v>70</v>
      </c>
      <c r="C29" s="135" t="s">
        <v>69</v>
      </c>
      <c r="D29" s="29"/>
      <c r="E29" s="29"/>
      <c r="F29" s="29"/>
      <c r="G29" s="29"/>
      <c r="H29" s="29"/>
      <c r="I29" s="29"/>
      <c r="J29" s="29"/>
      <c r="K29" s="29"/>
      <c r="L29" s="29"/>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row>
    <row r="30" spans="1:82">
      <c r="A30" s="135" t="s">
        <v>71</v>
      </c>
      <c r="B30" s="139" t="s">
        <v>72</v>
      </c>
      <c r="C30" s="135" t="s">
        <v>71</v>
      </c>
      <c r="D30" s="29"/>
      <c r="E30" s="29"/>
      <c r="F30" s="29"/>
      <c r="G30" s="29"/>
      <c r="H30" s="29"/>
      <c r="I30" s="29"/>
      <c r="J30" s="29"/>
      <c r="K30" s="29"/>
      <c r="L30" s="29"/>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row>
    <row r="31" spans="1:82">
      <c r="A31" s="135" t="s">
        <v>73</v>
      </c>
      <c r="B31" s="139" t="s">
        <v>74</v>
      </c>
      <c r="C31" s="135" t="s">
        <v>73</v>
      </c>
      <c r="D31" s="29" t="s">
        <v>629</v>
      </c>
      <c r="E31" s="29" t="s">
        <v>629</v>
      </c>
      <c r="F31" s="29" t="s">
        <v>629</v>
      </c>
      <c r="G31" s="29" t="s">
        <v>629</v>
      </c>
      <c r="H31" s="29" t="s">
        <v>629</v>
      </c>
      <c r="I31" s="29" t="s">
        <v>629</v>
      </c>
      <c r="J31" s="29" t="s">
        <v>629</v>
      </c>
      <c r="K31" s="29" t="s">
        <v>629</v>
      </c>
      <c r="L31" s="29" t="s">
        <v>629</v>
      </c>
      <c r="M31" s="30" t="s">
        <v>629</v>
      </c>
      <c r="N31" s="30" t="s">
        <v>629</v>
      </c>
      <c r="O31" s="30" t="s">
        <v>629</v>
      </c>
      <c r="P31" s="30" t="s">
        <v>629</v>
      </c>
      <c r="Q31" s="30" t="s">
        <v>629</v>
      </c>
      <c r="R31" s="30" t="s">
        <v>629</v>
      </c>
      <c r="S31" s="30" t="s">
        <v>629</v>
      </c>
      <c r="T31" s="30" t="s">
        <v>629</v>
      </c>
      <c r="U31" s="30" t="s">
        <v>629</v>
      </c>
      <c r="V31" s="30" t="s">
        <v>629</v>
      </c>
      <c r="W31" s="30" t="s">
        <v>629</v>
      </c>
      <c r="X31" s="30" t="s">
        <v>629</v>
      </c>
      <c r="Y31" s="30" t="s">
        <v>629</v>
      </c>
      <c r="Z31" s="30" t="s">
        <v>629</v>
      </c>
      <c r="AA31" s="30" t="s">
        <v>629</v>
      </c>
      <c r="AB31" s="30" t="s">
        <v>629</v>
      </c>
      <c r="AC31" s="30" t="s">
        <v>629</v>
      </c>
      <c r="AD31" s="30" t="s">
        <v>629</v>
      </c>
      <c r="AE31" s="30" t="s">
        <v>629</v>
      </c>
      <c r="AF31" s="30" t="s">
        <v>629</v>
      </c>
      <c r="AG31" s="30" t="s">
        <v>629</v>
      </c>
      <c r="AH31" s="30" t="s">
        <v>629</v>
      </c>
      <c r="AI31" s="30" t="s">
        <v>629</v>
      </c>
      <c r="AJ31" s="30" t="s">
        <v>629</v>
      </c>
      <c r="AK31" s="30" t="s">
        <v>629</v>
      </c>
      <c r="AL31" s="30" t="s">
        <v>629</v>
      </c>
      <c r="AM31" s="30" t="s">
        <v>629</v>
      </c>
      <c r="AN31" s="30" t="s">
        <v>629</v>
      </c>
      <c r="AO31" s="30" t="s">
        <v>629</v>
      </c>
      <c r="AP31" s="30" t="s">
        <v>629</v>
      </c>
      <c r="AQ31" s="30" t="s">
        <v>629</v>
      </c>
      <c r="AR31" s="30" t="s">
        <v>629</v>
      </c>
      <c r="AS31" s="30" t="s">
        <v>629</v>
      </c>
      <c r="AT31" s="30" t="s">
        <v>629</v>
      </c>
      <c r="AU31" s="30" t="s">
        <v>629</v>
      </c>
      <c r="AV31" s="30" t="s">
        <v>629</v>
      </c>
      <c r="AW31" s="30" t="s">
        <v>629</v>
      </c>
      <c r="AX31" s="30" t="s">
        <v>629</v>
      </c>
      <c r="AY31" s="30" t="s">
        <v>629</v>
      </c>
      <c r="AZ31" s="30" t="s">
        <v>629</v>
      </c>
      <c r="BA31" s="30" t="s">
        <v>629</v>
      </c>
      <c r="BB31" s="30" t="s">
        <v>629</v>
      </c>
      <c r="BC31" s="30" t="s">
        <v>629</v>
      </c>
      <c r="BD31" s="30" t="s">
        <v>629</v>
      </c>
      <c r="BE31" s="30" t="s">
        <v>629</v>
      </c>
      <c r="BF31" s="30" t="s">
        <v>629</v>
      </c>
      <c r="BG31" s="30" t="s">
        <v>629</v>
      </c>
      <c r="BH31" s="30" t="s">
        <v>629</v>
      </c>
      <c r="BI31" s="30" t="s">
        <v>629</v>
      </c>
      <c r="BJ31" s="30" t="s">
        <v>629</v>
      </c>
      <c r="BK31" s="30" t="s">
        <v>629</v>
      </c>
      <c r="BL31" s="30" t="s">
        <v>629</v>
      </c>
      <c r="BM31" s="30" t="s">
        <v>629</v>
      </c>
      <c r="BN31" s="30" t="s">
        <v>629</v>
      </c>
      <c r="BO31" s="30" t="s">
        <v>629</v>
      </c>
      <c r="BP31" s="26" t="s">
        <v>629</v>
      </c>
      <c r="BQ31" s="26" t="s">
        <v>629</v>
      </c>
      <c r="BR31" s="26" t="s">
        <v>629</v>
      </c>
      <c r="BS31" s="26" t="s">
        <v>629</v>
      </c>
      <c r="BT31" s="26" t="s">
        <v>629</v>
      </c>
      <c r="BU31" s="26" t="s">
        <v>629</v>
      </c>
      <c r="BV31" s="26" t="s">
        <v>629</v>
      </c>
      <c r="BW31" s="26" t="s">
        <v>629</v>
      </c>
      <c r="BX31" s="26" t="s">
        <v>629</v>
      </c>
      <c r="BY31" s="26" t="s">
        <v>629</v>
      </c>
      <c r="BZ31" s="26" t="s">
        <v>629</v>
      </c>
      <c r="CA31" s="26" t="s">
        <v>629</v>
      </c>
      <c r="CB31" s="26" t="s">
        <v>629</v>
      </c>
      <c r="CC31" s="26" t="s">
        <v>629</v>
      </c>
      <c r="CD31" s="26" t="s">
        <v>629</v>
      </c>
    </row>
    <row r="32" spans="1:82">
      <c r="A32" s="135" t="s">
        <v>75</v>
      </c>
      <c r="B32" s="139" t="s">
        <v>62</v>
      </c>
      <c r="C32" s="135" t="s">
        <v>75</v>
      </c>
      <c r="D32" s="29"/>
      <c r="E32" s="29"/>
      <c r="F32" s="29"/>
      <c r="G32" s="29"/>
      <c r="H32" s="29"/>
      <c r="I32" s="29"/>
      <c r="J32" s="29"/>
      <c r="K32" s="29"/>
      <c r="L32" s="29"/>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row>
    <row r="33" spans="1:82">
      <c r="A33" s="135" t="s">
        <v>76</v>
      </c>
      <c r="B33" s="139" t="s">
        <v>64</v>
      </c>
      <c r="C33" s="135" t="s">
        <v>76</v>
      </c>
      <c r="D33" s="29"/>
      <c r="E33" s="29"/>
      <c r="F33" s="29"/>
      <c r="G33" s="29"/>
      <c r="H33" s="29"/>
      <c r="I33" s="29"/>
      <c r="J33" s="29"/>
      <c r="K33" s="29"/>
      <c r="L33" s="29"/>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row>
    <row r="34" spans="1:82">
      <c r="A34" s="135" t="s">
        <v>77</v>
      </c>
      <c r="B34" s="139" t="s">
        <v>66</v>
      </c>
      <c r="C34" s="135" t="s">
        <v>77</v>
      </c>
      <c r="D34" s="29" t="s">
        <v>629</v>
      </c>
      <c r="E34" s="29" t="s">
        <v>629</v>
      </c>
      <c r="F34" s="29" t="s">
        <v>629</v>
      </c>
      <c r="G34" s="29" t="s">
        <v>629</v>
      </c>
      <c r="H34" s="29" t="s">
        <v>629</v>
      </c>
      <c r="I34" s="29" t="s">
        <v>629</v>
      </c>
      <c r="J34" s="29" t="s">
        <v>629</v>
      </c>
      <c r="K34" s="29" t="s">
        <v>629</v>
      </c>
      <c r="L34" s="29" t="s">
        <v>629</v>
      </c>
      <c r="M34" s="30" t="s">
        <v>629</v>
      </c>
      <c r="N34" s="30" t="s">
        <v>629</v>
      </c>
      <c r="O34" s="30" t="s">
        <v>629</v>
      </c>
      <c r="P34" s="30" t="s">
        <v>629</v>
      </c>
      <c r="Q34" s="30" t="s">
        <v>629</v>
      </c>
      <c r="R34" s="30" t="s">
        <v>629</v>
      </c>
      <c r="S34" s="30" t="s">
        <v>629</v>
      </c>
      <c r="T34" s="30" t="s">
        <v>629</v>
      </c>
      <c r="U34" s="30" t="s">
        <v>629</v>
      </c>
      <c r="V34" s="30" t="s">
        <v>629</v>
      </c>
      <c r="W34" s="30" t="s">
        <v>629</v>
      </c>
      <c r="X34" s="30" t="s">
        <v>629</v>
      </c>
      <c r="Y34" s="30" t="s">
        <v>629</v>
      </c>
      <c r="Z34" s="30" t="s">
        <v>629</v>
      </c>
      <c r="AA34" s="30" t="s">
        <v>629</v>
      </c>
      <c r="AB34" s="30" t="s">
        <v>629</v>
      </c>
      <c r="AC34" s="30" t="s">
        <v>629</v>
      </c>
      <c r="AD34" s="30" t="s">
        <v>629</v>
      </c>
      <c r="AE34" s="30" t="s">
        <v>629</v>
      </c>
      <c r="AF34" s="30" t="s">
        <v>629</v>
      </c>
      <c r="AG34" s="30" t="s">
        <v>629</v>
      </c>
      <c r="AH34" s="30" t="s">
        <v>629</v>
      </c>
      <c r="AI34" s="30" t="s">
        <v>629</v>
      </c>
      <c r="AJ34" s="30" t="s">
        <v>629</v>
      </c>
      <c r="AK34" s="30" t="s">
        <v>629</v>
      </c>
      <c r="AL34" s="30" t="s">
        <v>629</v>
      </c>
      <c r="AM34" s="30" t="s">
        <v>629</v>
      </c>
      <c r="AN34" s="30" t="s">
        <v>629</v>
      </c>
      <c r="AO34" s="30" t="s">
        <v>629</v>
      </c>
      <c r="AP34" s="30" t="s">
        <v>629</v>
      </c>
      <c r="AQ34" s="30" t="s">
        <v>629</v>
      </c>
      <c r="AR34" s="30" t="s">
        <v>629</v>
      </c>
      <c r="AS34" s="30" t="s">
        <v>629</v>
      </c>
      <c r="AT34" s="30" t="s">
        <v>629</v>
      </c>
      <c r="AU34" s="30" t="s">
        <v>629</v>
      </c>
      <c r="AV34" s="30" t="s">
        <v>629</v>
      </c>
      <c r="AW34" s="30" t="s">
        <v>629</v>
      </c>
      <c r="AX34" s="30" t="s">
        <v>629</v>
      </c>
      <c r="AY34" s="30" t="s">
        <v>629</v>
      </c>
      <c r="AZ34" s="30" t="s">
        <v>629</v>
      </c>
      <c r="BA34" s="30" t="s">
        <v>629</v>
      </c>
      <c r="BB34" s="30" t="s">
        <v>629</v>
      </c>
      <c r="BC34" s="30" t="s">
        <v>629</v>
      </c>
      <c r="BD34" s="30" t="s">
        <v>629</v>
      </c>
      <c r="BE34" s="30" t="s">
        <v>629</v>
      </c>
      <c r="BF34" s="30" t="s">
        <v>629</v>
      </c>
      <c r="BG34" s="30" t="s">
        <v>629</v>
      </c>
      <c r="BH34" s="30" t="s">
        <v>629</v>
      </c>
      <c r="BI34" s="30" t="s">
        <v>629</v>
      </c>
      <c r="BJ34" s="30" t="s">
        <v>629</v>
      </c>
      <c r="BK34" s="30" t="s">
        <v>629</v>
      </c>
      <c r="BL34" s="30" t="s">
        <v>629</v>
      </c>
      <c r="BM34" s="30" t="s">
        <v>629</v>
      </c>
      <c r="BN34" s="30" t="s">
        <v>629</v>
      </c>
      <c r="BO34" s="30" t="s">
        <v>629</v>
      </c>
      <c r="BP34" s="26" t="s">
        <v>629</v>
      </c>
      <c r="BQ34" s="26" t="s">
        <v>629</v>
      </c>
      <c r="BR34" s="26" t="s">
        <v>629</v>
      </c>
      <c r="BS34" s="26" t="s">
        <v>629</v>
      </c>
      <c r="BT34" s="26" t="s">
        <v>629</v>
      </c>
      <c r="BU34" s="26" t="s">
        <v>629</v>
      </c>
      <c r="BV34" s="26" t="s">
        <v>629</v>
      </c>
      <c r="BW34" s="26" t="s">
        <v>629</v>
      </c>
      <c r="BX34" s="26" t="s">
        <v>629</v>
      </c>
      <c r="BY34" s="26" t="s">
        <v>629</v>
      </c>
      <c r="BZ34" s="26" t="s">
        <v>629</v>
      </c>
      <c r="CA34" s="26" t="s">
        <v>629</v>
      </c>
      <c r="CB34" s="26" t="s">
        <v>629</v>
      </c>
      <c r="CC34" s="26" t="s">
        <v>629</v>
      </c>
      <c r="CD34" s="26" t="s">
        <v>629</v>
      </c>
    </row>
    <row r="35" spans="1:82">
      <c r="A35" s="135" t="s">
        <v>78</v>
      </c>
      <c r="B35" s="139" t="s">
        <v>68</v>
      </c>
      <c r="C35" s="135" t="s">
        <v>78</v>
      </c>
      <c r="D35" s="29"/>
      <c r="E35" s="29"/>
      <c r="F35" s="29"/>
      <c r="G35" s="29"/>
      <c r="H35" s="29"/>
      <c r="I35" s="29"/>
      <c r="J35" s="29"/>
      <c r="K35" s="29"/>
      <c r="L35" s="29"/>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row>
    <row r="36" spans="1:82">
      <c r="A36" s="135" t="s">
        <v>79</v>
      </c>
      <c r="B36" s="139" t="s">
        <v>70</v>
      </c>
      <c r="C36" s="135" t="s">
        <v>79</v>
      </c>
      <c r="D36" s="29"/>
      <c r="E36" s="29"/>
      <c r="F36" s="29"/>
      <c r="G36" s="29"/>
      <c r="H36" s="29"/>
      <c r="I36" s="29"/>
      <c r="J36" s="29"/>
      <c r="K36" s="29"/>
      <c r="L36" s="29"/>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row>
    <row r="37" spans="1:82">
      <c r="A37" s="135" t="s">
        <v>80</v>
      </c>
      <c r="B37" s="139" t="s">
        <v>72</v>
      </c>
      <c r="C37" s="135" t="s">
        <v>80</v>
      </c>
      <c r="D37" s="29"/>
      <c r="E37" s="29"/>
      <c r="F37" s="29"/>
      <c r="G37" s="29"/>
      <c r="H37" s="29"/>
      <c r="I37" s="29"/>
      <c r="J37" s="29"/>
      <c r="K37" s="29"/>
      <c r="L37" s="29"/>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row>
    <row r="38" spans="1:82">
      <c r="A38" s="135" t="s">
        <v>81</v>
      </c>
      <c r="B38" s="137" t="s">
        <v>82</v>
      </c>
      <c r="C38" s="135" t="s">
        <v>81</v>
      </c>
      <c r="D38" s="29">
        <v>1483.3892000000001</v>
      </c>
      <c r="E38" s="29">
        <v>714.26659600000005</v>
      </c>
      <c r="F38" s="29">
        <v>613.262246</v>
      </c>
      <c r="G38" s="29">
        <v>498.92880600000001</v>
      </c>
      <c r="H38" s="29">
        <v>498.92880600000001</v>
      </c>
      <c r="I38" s="29">
        <v>274.87035850000001</v>
      </c>
      <c r="J38" s="29">
        <v>780.87035849999995</v>
      </c>
      <c r="K38" s="29">
        <v>1400.8703585000001</v>
      </c>
      <c r="L38" s="29">
        <v>1593.527386625</v>
      </c>
      <c r="M38" s="30">
        <v>1593.527386625</v>
      </c>
      <c r="N38" s="30">
        <v>3233.527386625</v>
      </c>
      <c r="O38" s="30">
        <v>1758.4273866250001</v>
      </c>
      <c r="P38" s="30" t="s">
        <v>629</v>
      </c>
      <c r="Q38" s="30" t="s">
        <v>629</v>
      </c>
      <c r="R38" s="30" t="s">
        <v>629</v>
      </c>
      <c r="S38" s="30" t="s">
        <v>629</v>
      </c>
      <c r="T38" s="30" t="s">
        <v>629</v>
      </c>
      <c r="U38" s="30" t="s">
        <v>629</v>
      </c>
      <c r="V38" s="30" t="s">
        <v>629</v>
      </c>
      <c r="W38" s="30" t="s">
        <v>629</v>
      </c>
      <c r="X38" s="30" t="s">
        <v>629</v>
      </c>
      <c r="Y38" s="30" t="s">
        <v>629</v>
      </c>
      <c r="Z38" s="30" t="s">
        <v>629</v>
      </c>
      <c r="AA38" s="30" t="s">
        <v>629</v>
      </c>
      <c r="AB38" s="30" t="s">
        <v>629</v>
      </c>
      <c r="AC38" s="30" t="s">
        <v>629</v>
      </c>
      <c r="AD38" s="30" t="s">
        <v>629</v>
      </c>
      <c r="AE38" s="30" t="s">
        <v>629</v>
      </c>
      <c r="AF38" s="30" t="s">
        <v>629</v>
      </c>
      <c r="AG38" s="30" t="s">
        <v>629</v>
      </c>
      <c r="AH38" s="30" t="s">
        <v>629</v>
      </c>
      <c r="AI38" s="30" t="s">
        <v>629</v>
      </c>
      <c r="AJ38" s="30" t="s">
        <v>629</v>
      </c>
      <c r="AK38" s="30" t="s">
        <v>629</v>
      </c>
      <c r="AL38" s="30" t="s">
        <v>629</v>
      </c>
      <c r="AM38" s="30" t="s">
        <v>629</v>
      </c>
      <c r="AN38" s="30" t="s">
        <v>629</v>
      </c>
      <c r="AO38" s="30" t="s">
        <v>629</v>
      </c>
      <c r="AP38" s="30" t="s">
        <v>629</v>
      </c>
      <c r="AQ38" s="30" t="s">
        <v>629</v>
      </c>
      <c r="AR38" s="30" t="s">
        <v>629</v>
      </c>
      <c r="AS38" s="30" t="s">
        <v>629</v>
      </c>
      <c r="AT38" s="30" t="s">
        <v>629</v>
      </c>
      <c r="AU38" s="30" t="s">
        <v>629</v>
      </c>
      <c r="AV38" s="30" t="s">
        <v>629</v>
      </c>
      <c r="AW38" s="30" t="s">
        <v>629</v>
      </c>
      <c r="AX38" s="30" t="s">
        <v>629</v>
      </c>
      <c r="AY38" s="30" t="s">
        <v>629</v>
      </c>
      <c r="AZ38" s="30" t="s">
        <v>629</v>
      </c>
      <c r="BA38" s="30" t="s">
        <v>629</v>
      </c>
      <c r="BB38" s="30" t="s">
        <v>629</v>
      </c>
      <c r="BC38" s="30" t="s">
        <v>629</v>
      </c>
      <c r="BD38" s="30" t="s">
        <v>629</v>
      </c>
      <c r="BE38" s="30" t="s">
        <v>629</v>
      </c>
      <c r="BF38" s="30" t="s">
        <v>629</v>
      </c>
      <c r="BG38" s="30" t="s">
        <v>629</v>
      </c>
      <c r="BH38" s="30" t="s">
        <v>629</v>
      </c>
      <c r="BI38" s="30" t="s">
        <v>629</v>
      </c>
      <c r="BJ38" s="30" t="s">
        <v>629</v>
      </c>
      <c r="BK38" s="30" t="s">
        <v>629</v>
      </c>
      <c r="BL38" s="30" t="s">
        <v>629</v>
      </c>
      <c r="BM38" s="30" t="s">
        <v>629</v>
      </c>
      <c r="BN38" s="30" t="s">
        <v>629</v>
      </c>
      <c r="BO38" s="30" t="s">
        <v>629</v>
      </c>
      <c r="BP38" s="26" t="s">
        <v>629</v>
      </c>
      <c r="BQ38" s="26" t="s">
        <v>629</v>
      </c>
      <c r="BR38" s="26" t="s">
        <v>629</v>
      </c>
      <c r="BS38" s="26" t="s">
        <v>629</v>
      </c>
      <c r="BT38" s="26" t="s">
        <v>629</v>
      </c>
      <c r="BU38" s="26" t="s">
        <v>629</v>
      </c>
      <c r="BV38" s="26" t="s">
        <v>629</v>
      </c>
      <c r="BW38" s="26" t="s">
        <v>629</v>
      </c>
      <c r="BX38" s="26" t="s">
        <v>629</v>
      </c>
      <c r="BY38" s="26" t="s">
        <v>629</v>
      </c>
      <c r="BZ38" s="26" t="s">
        <v>629</v>
      </c>
      <c r="CA38" s="26" t="s">
        <v>629</v>
      </c>
      <c r="CB38" s="26" t="s">
        <v>629</v>
      </c>
      <c r="CC38" s="26" t="s">
        <v>629</v>
      </c>
      <c r="CD38" s="26" t="s">
        <v>629</v>
      </c>
    </row>
    <row r="39" spans="1:82">
      <c r="A39" s="135" t="s">
        <v>83</v>
      </c>
      <c r="B39" s="137" t="s">
        <v>84</v>
      </c>
      <c r="C39" s="135" t="s">
        <v>83</v>
      </c>
      <c r="D39" s="29" t="s">
        <v>629</v>
      </c>
      <c r="E39" s="29" t="s">
        <v>629</v>
      </c>
      <c r="F39" s="29" t="s">
        <v>629</v>
      </c>
      <c r="G39" s="29" t="s">
        <v>629</v>
      </c>
      <c r="H39" s="29" t="s">
        <v>629</v>
      </c>
      <c r="I39" s="29" t="s">
        <v>629</v>
      </c>
      <c r="J39" s="29" t="s">
        <v>629</v>
      </c>
      <c r="K39" s="29" t="s">
        <v>629</v>
      </c>
      <c r="L39" s="29" t="s">
        <v>629</v>
      </c>
      <c r="M39" s="30" t="s">
        <v>629</v>
      </c>
      <c r="N39" s="30" t="s">
        <v>629</v>
      </c>
      <c r="O39" s="30" t="s">
        <v>629</v>
      </c>
      <c r="P39" s="30" t="s">
        <v>629</v>
      </c>
      <c r="Q39" s="30" t="s">
        <v>629</v>
      </c>
      <c r="R39" s="30" t="s">
        <v>629</v>
      </c>
      <c r="S39" s="30" t="s">
        <v>629</v>
      </c>
      <c r="T39" s="30" t="s">
        <v>629</v>
      </c>
      <c r="U39" s="30" t="s">
        <v>629</v>
      </c>
      <c r="V39" s="30" t="s">
        <v>629</v>
      </c>
      <c r="W39" s="30" t="s">
        <v>629</v>
      </c>
      <c r="X39" s="30" t="s">
        <v>629</v>
      </c>
      <c r="Y39" s="30" t="s">
        <v>629</v>
      </c>
      <c r="Z39" s="30" t="s">
        <v>629</v>
      </c>
      <c r="AA39" s="30" t="s">
        <v>629</v>
      </c>
      <c r="AB39" s="30" t="s">
        <v>629</v>
      </c>
      <c r="AC39" s="30" t="s">
        <v>629</v>
      </c>
      <c r="AD39" s="30" t="s">
        <v>629</v>
      </c>
      <c r="AE39" s="30" t="s">
        <v>629</v>
      </c>
      <c r="AF39" s="30" t="s">
        <v>629</v>
      </c>
      <c r="AG39" s="30" t="s">
        <v>629</v>
      </c>
      <c r="AH39" s="30" t="s">
        <v>629</v>
      </c>
      <c r="AI39" s="30" t="s">
        <v>629</v>
      </c>
      <c r="AJ39" s="30" t="s">
        <v>629</v>
      </c>
      <c r="AK39" s="30" t="s">
        <v>629</v>
      </c>
      <c r="AL39" s="30" t="s">
        <v>629</v>
      </c>
      <c r="AM39" s="30" t="s">
        <v>629</v>
      </c>
      <c r="AN39" s="30" t="s">
        <v>629</v>
      </c>
      <c r="AO39" s="30" t="s">
        <v>629</v>
      </c>
      <c r="AP39" s="30" t="s">
        <v>629</v>
      </c>
      <c r="AQ39" s="30" t="s">
        <v>629</v>
      </c>
      <c r="AR39" s="30" t="s">
        <v>629</v>
      </c>
      <c r="AS39" s="30" t="s">
        <v>629</v>
      </c>
      <c r="AT39" s="30" t="s">
        <v>629</v>
      </c>
      <c r="AU39" s="30" t="s">
        <v>629</v>
      </c>
      <c r="AV39" s="30" t="s">
        <v>629</v>
      </c>
      <c r="AW39" s="30" t="s">
        <v>629</v>
      </c>
      <c r="AX39" s="30" t="s">
        <v>629</v>
      </c>
      <c r="AY39" s="30" t="s">
        <v>629</v>
      </c>
      <c r="AZ39" s="30" t="s">
        <v>629</v>
      </c>
      <c r="BA39" s="30" t="s">
        <v>629</v>
      </c>
      <c r="BB39" s="30" t="s">
        <v>629</v>
      </c>
      <c r="BC39" s="30" t="s">
        <v>629</v>
      </c>
      <c r="BD39" s="30" t="s">
        <v>629</v>
      </c>
      <c r="BE39" s="30" t="s">
        <v>629</v>
      </c>
      <c r="BF39" s="30" t="s">
        <v>629</v>
      </c>
      <c r="BG39" s="30" t="s">
        <v>629</v>
      </c>
      <c r="BH39" s="30" t="s">
        <v>629</v>
      </c>
      <c r="BI39" s="30" t="s">
        <v>629</v>
      </c>
      <c r="BJ39" s="30" t="s">
        <v>629</v>
      </c>
      <c r="BK39" s="30" t="s">
        <v>629</v>
      </c>
      <c r="BL39" s="30" t="s">
        <v>629</v>
      </c>
      <c r="BM39" s="30" t="s">
        <v>629</v>
      </c>
      <c r="BN39" s="30" t="s">
        <v>629</v>
      </c>
      <c r="BO39" s="30" t="s">
        <v>629</v>
      </c>
      <c r="BP39" s="26" t="s">
        <v>629</v>
      </c>
      <c r="BQ39" s="26" t="s">
        <v>629</v>
      </c>
      <c r="BR39" s="26" t="s">
        <v>629</v>
      </c>
      <c r="BS39" s="26" t="s">
        <v>629</v>
      </c>
      <c r="BT39" s="26" t="s">
        <v>629</v>
      </c>
      <c r="BU39" s="26" t="s">
        <v>629</v>
      </c>
      <c r="BV39" s="26" t="s">
        <v>629</v>
      </c>
      <c r="BW39" s="26" t="s">
        <v>629</v>
      </c>
      <c r="BX39" s="26" t="s">
        <v>629</v>
      </c>
      <c r="BY39" s="26" t="s">
        <v>629</v>
      </c>
      <c r="BZ39" s="26" t="s">
        <v>629</v>
      </c>
      <c r="CA39" s="26" t="s">
        <v>629</v>
      </c>
      <c r="CB39" s="26" t="s">
        <v>629</v>
      </c>
      <c r="CC39" s="26" t="s">
        <v>629</v>
      </c>
      <c r="CD39" s="26" t="s">
        <v>629</v>
      </c>
    </row>
    <row r="40" spans="1:82">
      <c r="A40" s="135" t="s">
        <v>85</v>
      </c>
      <c r="B40" s="138" t="s">
        <v>86</v>
      </c>
      <c r="C40" s="135" t="s">
        <v>85</v>
      </c>
      <c r="D40" s="29"/>
      <c r="E40" s="29"/>
      <c r="F40" s="29"/>
      <c r="G40" s="29"/>
      <c r="H40" s="29"/>
      <c r="I40" s="29"/>
      <c r="J40" s="29"/>
      <c r="K40" s="29"/>
      <c r="L40" s="29"/>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row>
    <row r="41" spans="1:82">
      <c r="A41" s="135" t="s">
        <v>87</v>
      </c>
      <c r="B41" s="139" t="s">
        <v>88</v>
      </c>
      <c r="C41" s="135" t="s">
        <v>87</v>
      </c>
      <c r="D41" s="29"/>
      <c r="E41" s="29"/>
      <c r="F41" s="29"/>
      <c r="G41" s="29"/>
      <c r="H41" s="29"/>
      <c r="I41" s="29"/>
      <c r="J41" s="29"/>
      <c r="K41" s="29"/>
      <c r="L41" s="29"/>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row>
    <row r="42" spans="1:82">
      <c r="A42" s="135" t="s">
        <v>89</v>
      </c>
      <c r="B42" s="138" t="s">
        <v>90</v>
      </c>
      <c r="C42" s="135" t="s">
        <v>89</v>
      </c>
      <c r="D42" s="29"/>
      <c r="E42" s="29"/>
      <c r="F42" s="29"/>
      <c r="G42" s="29"/>
      <c r="H42" s="29"/>
      <c r="I42" s="29"/>
      <c r="J42" s="29"/>
      <c r="K42" s="29"/>
      <c r="L42" s="29"/>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row>
    <row r="43" spans="1:82">
      <c r="A43" s="135" t="s">
        <v>91</v>
      </c>
      <c r="B43" s="138" t="s">
        <v>92</v>
      </c>
      <c r="C43" s="135" t="s">
        <v>91</v>
      </c>
      <c r="D43" s="29"/>
      <c r="E43" s="29"/>
      <c r="F43" s="29"/>
      <c r="G43" s="29"/>
      <c r="H43" s="29"/>
      <c r="I43" s="29"/>
      <c r="J43" s="29"/>
      <c r="K43" s="29"/>
      <c r="L43" s="29"/>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row>
    <row r="44" spans="1:82">
      <c r="A44" s="135" t="s">
        <v>93</v>
      </c>
      <c r="B44" s="138" t="s">
        <v>94</v>
      </c>
      <c r="C44" s="135" t="s">
        <v>93</v>
      </c>
      <c r="D44" s="29" t="s">
        <v>629</v>
      </c>
      <c r="E44" s="29" t="s">
        <v>629</v>
      </c>
      <c r="F44" s="29" t="s">
        <v>629</v>
      </c>
      <c r="G44" s="29" t="s">
        <v>629</v>
      </c>
      <c r="H44" s="29" t="s">
        <v>629</v>
      </c>
      <c r="I44" s="29" t="s">
        <v>629</v>
      </c>
      <c r="J44" s="29" t="s">
        <v>629</v>
      </c>
      <c r="K44" s="29" t="s">
        <v>629</v>
      </c>
      <c r="L44" s="29" t="s">
        <v>629</v>
      </c>
      <c r="M44" s="30" t="s">
        <v>629</v>
      </c>
      <c r="N44" s="30" t="s">
        <v>629</v>
      </c>
      <c r="O44" s="30" t="s">
        <v>629</v>
      </c>
      <c r="P44" s="30" t="s">
        <v>629</v>
      </c>
      <c r="Q44" s="30" t="s">
        <v>629</v>
      </c>
      <c r="R44" s="30" t="s">
        <v>629</v>
      </c>
      <c r="S44" s="30" t="s">
        <v>629</v>
      </c>
      <c r="T44" s="30" t="s">
        <v>629</v>
      </c>
      <c r="U44" s="30" t="s">
        <v>629</v>
      </c>
      <c r="V44" s="30" t="s">
        <v>629</v>
      </c>
      <c r="W44" s="30" t="s">
        <v>629</v>
      </c>
      <c r="X44" s="30" t="s">
        <v>629</v>
      </c>
      <c r="Y44" s="30" t="s">
        <v>629</v>
      </c>
      <c r="Z44" s="30" t="s">
        <v>629</v>
      </c>
      <c r="AA44" s="30" t="s">
        <v>629</v>
      </c>
      <c r="AB44" s="30" t="s">
        <v>629</v>
      </c>
      <c r="AC44" s="30" t="s">
        <v>629</v>
      </c>
      <c r="AD44" s="30" t="s">
        <v>629</v>
      </c>
      <c r="AE44" s="30" t="s">
        <v>629</v>
      </c>
      <c r="AF44" s="30" t="s">
        <v>629</v>
      </c>
      <c r="AG44" s="30" t="s">
        <v>629</v>
      </c>
      <c r="AH44" s="30" t="s">
        <v>629</v>
      </c>
      <c r="AI44" s="30" t="s">
        <v>629</v>
      </c>
      <c r="AJ44" s="30" t="s">
        <v>629</v>
      </c>
      <c r="AK44" s="30" t="s">
        <v>629</v>
      </c>
      <c r="AL44" s="30" t="s">
        <v>629</v>
      </c>
      <c r="AM44" s="30" t="s">
        <v>629</v>
      </c>
      <c r="AN44" s="30" t="s">
        <v>629</v>
      </c>
      <c r="AO44" s="30" t="s">
        <v>629</v>
      </c>
      <c r="AP44" s="30" t="s">
        <v>629</v>
      </c>
      <c r="AQ44" s="30" t="s">
        <v>629</v>
      </c>
      <c r="AR44" s="30" t="s">
        <v>629</v>
      </c>
      <c r="AS44" s="30" t="s">
        <v>629</v>
      </c>
      <c r="AT44" s="30" t="s">
        <v>629</v>
      </c>
      <c r="AU44" s="30" t="s">
        <v>629</v>
      </c>
      <c r="AV44" s="30" t="s">
        <v>629</v>
      </c>
      <c r="AW44" s="30" t="s">
        <v>629</v>
      </c>
      <c r="AX44" s="30" t="s">
        <v>629</v>
      </c>
      <c r="AY44" s="30" t="s">
        <v>629</v>
      </c>
      <c r="AZ44" s="30" t="s">
        <v>629</v>
      </c>
      <c r="BA44" s="30" t="s">
        <v>629</v>
      </c>
      <c r="BB44" s="30" t="s">
        <v>629</v>
      </c>
      <c r="BC44" s="30" t="s">
        <v>629</v>
      </c>
      <c r="BD44" s="30" t="s">
        <v>629</v>
      </c>
      <c r="BE44" s="30" t="s">
        <v>629</v>
      </c>
      <c r="BF44" s="30" t="s">
        <v>629</v>
      </c>
      <c r="BG44" s="30" t="s">
        <v>629</v>
      </c>
      <c r="BH44" s="30" t="s">
        <v>629</v>
      </c>
      <c r="BI44" s="30" t="s">
        <v>629</v>
      </c>
      <c r="BJ44" s="30" t="s">
        <v>629</v>
      </c>
      <c r="BK44" s="30" t="s">
        <v>629</v>
      </c>
      <c r="BL44" s="30" t="s">
        <v>629</v>
      </c>
      <c r="BM44" s="30" t="s">
        <v>629</v>
      </c>
      <c r="BN44" s="30" t="s">
        <v>629</v>
      </c>
      <c r="BO44" s="30" t="s">
        <v>629</v>
      </c>
      <c r="BP44" s="26" t="s">
        <v>629</v>
      </c>
      <c r="BQ44" s="26" t="s">
        <v>629</v>
      </c>
      <c r="BR44" s="26" t="s">
        <v>629</v>
      </c>
      <c r="BS44" s="26" t="s">
        <v>629</v>
      </c>
      <c r="BT44" s="26" t="s">
        <v>629</v>
      </c>
      <c r="BU44" s="26" t="s">
        <v>629</v>
      </c>
      <c r="BV44" s="26" t="s">
        <v>629</v>
      </c>
      <c r="BW44" s="26" t="s">
        <v>629</v>
      </c>
      <c r="BX44" s="26" t="s">
        <v>629</v>
      </c>
      <c r="BY44" s="26" t="s">
        <v>629</v>
      </c>
      <c r="BZ44" s="26" t="s">
        <v>629</v>
      </c>
      <c r="CA44" s="26" t="s">
        <v>629</v>
      </c>
      <c r="CB44" s="26" t="s">
        <v>629</v>
      </c>
      <c r="CC44" s="26" t="s">
        <v>629</v>
      </c>
      <c r="CD44" s="26" t="s">
        <v>629</v>
      </c>
    </row>
    <row r="45" spans="1:82">
      <c r="A45" s="135" t="s">
        <v>95</v>
      </c>
      <c r="B45" s="138" t="s">
        <v>96</v>
      </c>
      <c r="C45" s="135" t="s">
        <v>95</v>
      </c>
      <c r="D45" s="29"/>
      <c r="E45" s="29"/>
      <c r="F45" s="29"/>
      <c r="G45" s="29"/>
      <c r="H45" s="29"/>
      <c r="I45" s="29"/>
      <c r="J45" s="29"/>
      <c r="K45" s="29"/>
      <c r="L45" s="29"/>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row>
    <row r="46" spans="1:82">
      <c r="A46" s="135" t="s">
        <v>97</v>
      </c>
      <c r="B46" s="138" t="s">
        <v>98</v>
      </c>
      <c r="C46" s="135" t="s">
        <v>97</v>
      </c>
      <c r="D46" s="29"/>
      <c r="E46" s="29"/>
      <c r="F46" s="29"/>
      <c r="G46" s="29"/>
      <c r="H46" s="29"/>
      <c r="I46" s="29"/>
      <c r="J46" s="29"/>
      <c r="K46" s="29"/>
      <c r="L46" s="29"/>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row>
    <row r="47" spans="1:82">
      <c r="A47" s="135" t="s">
        <v>99</v>
      </c>
      <c r="B47" s="139" t="s">
        <v>100</v>
      </c>
      <c r="C47" s="135" t="s">
        <v>99</v>
      </c>
      <c r="D47" s="29" t="s">
        <v>629</v>
      </c>
      <c r="E47" s="29" t="s">
        <v>629</v>
      </c>
      <c r="F47" s="29" t="s">
        <v>629</v>
      </c>
      <c r="G47" s="29" t="s">
        <v>629</v>
      </c>
      <c r="H47" s="29" t="s">
        <v>629</v>
      </c>
      <c r="I47" s="29" t="s">
        <v>629</v>
      </c>
      <c r="J47" s="29" t="s">
        <v>629</v>
      </c>
      <c r="K47" s="29" t="s">
        <v>629</v>
      </c>
      <c r="L47" s="29" t="s">
        <v>629</v>
      </c>
      <c r="M47" s="30" t="s">
        <v>629</v>
      </c>
      <c r="N47" s="30" t="s">
        <v>629</v>
      </c>
      <c r="O47" s="30" t="s">
        <v>629</v>
      </c>
      <c r="P47" s="30" t="s">
        <v>629</v>
      </c>
      <c r="Q47" s="30" t="s">
        <v>629</v>
      </c>
      <c r="R47" s="30" t="s">
        <v>629</v>
      </c>
      <c r="S47" s="30" t="s">
        <v>629</v>
      </c>
      <c r="T47" s="30" t="s">
        <v>629</v>
      </c>
      <c r="U47" s="30" t="s">
        <v>629</v>
      </c>
      <c r="V47" s="30" t="s">
        <v>629</v>
      </c>
      <c r="W47" s="30" t="s">
        <v>629</v>
      </c>
      <c r="X47" s="30" t="s">
        <v>629</v>
      </c>
      <c r="Y47" s="30" t="s">
        <v>629</v>
      </c>
      <c r="Z47" s="30" t="s">
        <v>629</v>
      </c>
      <c r="AA47" s="30" t="s">
        <v>629</v>
      </c>
      <c r="AB47" s="30" t="s">
        <v>629</v>
      </c>
      <c r="AC47" s="30" t="s">
        <v>629</v>
      </c>
      <c r="AD47" s="30" t="s">
        <v>629</v>
      </c>
      <c r="AE47" s="30" t="s">
        <v>629</v>
      </c>
      <c r="AF47" s="30" t="s">
        <v>629</v>
      </c>
      <c r="AG47" s="30" t="s">
        <v>629</v>
      </c>
      <c r="AH47" s="30" t="s">
        <v>629</v>
      </c>
      <c r="AI47" s="30" t="s">
        <v>629</v>
      </c>
      <c r="AJ47" s="30" t="s">
        <v>629</v>
      </c>
      <c r="AK47" s="30" t="s">
        <v>629</v>
      </c>
      <c r="AL47" s="30" t="s">
        <v>629</v>
      </c>
      <c r="AM47" s="30" t="s">
        <v>629</v>
      </c>
      <c r="AN47" s="30" t="s">
        <v>629</v>
      </c>
      <c r="AO47" s="30" t="s">
        <v>629</v>
      </c>
      <c r="AP47" s="30" t="s">
        <v>629</v>
      </c>
      <c r="AQ47" s="30" t="s">
        <v>629</v>
      </c>
      <c r="AR47" s="30" t="s">
        <v>629</v>
      </c>
      <c r="AS47" s="30" t="s">
        <v>629</v>
      </c>
      <c r="AT47" s="30" t="s">
        <v>629</v>
      </c>
      <c r="AU47" s="30" t="s">
        <v>629</v>
      </c>
      <c r="AV47" s="30" t="s">
        <v>629</v>
      </c>
      <c r="AW47" s="30" t="s">
        <v>629</v>
      </c>
      <c r="AX47" s="30" t="s">
        <v>629</v>
      </c>
      <c r="AY47" s="30" t="s">
        <v>629</v>
      </c>
      <c r="AZ47" s="30" t="s">
        <v>629</v>
      </c>
      <c r="BA47" s="30" t="s">
        <v>629</v>
      </c>
      <c r="BB47" s="30" t="s">
        <v>629</v>
      </c>
      <c r="BC47" s="30" t="s">
        <v>629</v>
      </c>
      <c r="BD47" s="30" t="s">
        <v>629</v>
      </c>
      <c r="BE47" s="30" t="s">
        <v>629</v>
      </c>
      <c r="BF47" s="30" t="s">
        <v>629</v>
      </c>
      <c r="BG47" s="30" t="s">
        <v>629</v>
      </c>
      <c r="BH47" s="30" t="s">
        <v>629</v>
      </c>
      <c r="BI47" s="30" t="s">
        <v>629</v>
      </c>
      <c r="BJ47" s="30" t="s">
        <v>629</v>
      </c>
      <c r="BK47" s="30" t="s">
        <v>629</v>
      </c>
      <c r="BL47" s="30" t="s">
        <v>629</v>
      </c>
      <c r="BM47" s="30" t="s">
        <v>629</v>
      </c>
      <c r="BN47" s="30" t="s">
        <v>629</v>
      </c>
      <c r="BO47" s="30" t="s">
        <v>629</v>
      </c>
      <c r="BP47" s="26" t="s">
        <v>629</v>
      </c>
      <c r="BQ47" s="26" t="s">
        <v>629</v>
      </c>
      <c r="BR47" s="26" t="s">
        <v>629</v>
      </c>
      <c r="BS47" s="26" t="s">
        <v>629</v>
      </c>
      <c r="BT47" s="26" t="s">
        <v>629</v>
      </c>
      <c r="BU47" s="26" t="s">
        <v>629</v>
      </c>
      <c r="BV47" s="26" t="s">
        <v>629</v>
      </c>
      <c r="BW47" s="26" t="s">
        <v>629</v>
      </c>
      <c r="BX47" s="26" t="s">
        <v>629</v>
      </c>
      <c r="BY47" s="26" t="s">
        <v>629</v>
      </c>
      <c r="BZ47" s="26" t="s">
        <v>629</v>
      </c>
      <c r="CA47" s="26" t="s">
        <v>629</v>
      </c>
      <c r="CB47" s="26" t="s">
        <v>629</v>
      </c>
      <c r="CC47" s="26" t="s">
        <v>629</v>
      </c>
      <c r="CD47" s="26" t="s">
        <v>629</v>
      </c>
    </row>
    <row r="48" spans="1:82">
      <c r="A48" s="135" t="s">
        <v>101</v>
      </c>
      <c r="B48" s="139" t="s">
        <v>102</v>
      </c>
      <c r="C48" s="135" t="s">
        <v>101</v>
      </c>
      <c r="D48" s="29"/>
      <c r="E48" s="29"/>
      <c r="F48" s="29"/>
      <c r="G48" s="29"/>
      <c r="H48" s="29"/>
      <c r="I48" s="29"/>
      <c r="J48" s="29"/>
      <c r="K48" s="29"/>
      <c r="L48" s="29"/>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row>
    <row r="49" spans="1:82">
      <c r="A49" s="135" t="s">
        <v>103</v>
      </c>
      <c r="B49" s="139" t="s">
        <v>104</v>
      </c>
      <c r="C49" s="135" t="s">
        <v>103</v>
      </c>
      <c r="D49" s="29"/>
      <c r="E49" s="29"/>
      <c r="F49" s="29"/>
      <c r="G49" s="29"/>
      <c r="H49" s="29"/>
      <c r="I49" s="29"/>
      <c r="J49" s="29"/>
      <c r="K49" s="29"/>
      <c r="L49" s="29"/>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row>
    <row r="50" spans="1:82">
      <c r="A50" s="135" t="s">
        <v>105</v>
      </c>
      <c r="B50" s="139" t="s">
        <v>106</v>
      </c>
      <c r="C50" s="135" t="s">
        <v>105</v>
      </c>
      <c r="D50" s="29"/>
      <c r="E50" s="29"/>
      <c r="F50" s="29"/>
      <c r="G50" s="29"/>
      <c r="H50" s="29"/>
      <c r="I50" s="29"/>
      <c r="J50" s="29"/>
      <c r="K50" s="29"/>
      <c r="L50" s="29"/>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row>
    <row r="51" spans="1:82">
      <c r="A51" s="135" t="s">
        <v>107</v>
      </c>
      <c r="B51" s="139" t="s">
        <v>108</v>
      </c>
      <c r="C51" s="135" t="s">
        <v>107</v>
      </c>
      <c r="D51" s="29"/>
      <c r="E51" s="29"/>
      <c r="F51" s="29"/>
      <c r="G51" s="29"/>
      <c r="H51" s="29"/>
      <c r="I51" s="29"/>
      <c r="J51" s="29"/>
      <c r="K51" s="29"/>
      <c r="L51" s="29"/>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row>
    <row r="52" spans="1:82">
      <c r="A52" s="135" t="s">
        <v>109</v>
      </c>
      <c r="B52" s="137" t="s">
        <v>110</v>
      </c>
      <c r="C52" s="135" t="s">
        <v>109</v>
      </c>
      <c r="D52" s="29">
        <v>1483.3892000000001</v>
      </c>
      <c r="E52" s="29">
        <v>714.26659600000005</v>
      </c>
      <c r="F52" s="29">
        <v>613.262246</v>
      </c>
      <c r="G52" s="29">
        <v>498.92880600000001</v>
      </c>
      <c r="H52" s="29">
        <v>498.92880600000001</v>
      </c>
      <c r="I52" s="29">
        <v>274.87035850000001</v>
      </c>
      <c r="J52" s="29">
        <v>780.87035849999995</v>
      </c>
      <c r="K52" s="29">
        <v>1400.8703585000001</v>
      </c>
      <c r="L52" s="29">
        <v>1593.527386625</v>
      </c>
      <c r="M52" s="30">
        <v>1593.527386625</v>
      </c>
      <c r="N52" s="30">
        <v>3233.527386625</v>
      </c>
      <c r="O52" s="30">
        <v>1758.4273866250001</v>
      </c>
      <c r="P52" s="30" t="s">
        <v>629</v>
      </c>
      <c r="Q52" s="30" t="s">
        <v>629</v>
      </c>
      <c r="R52" s="30" t="s">
        <v>629</v>
      </c>
      <c r="S52" s="30" t="s">
        <v>629</v>
      </c>
      <c r="T52" s="30" t="s">
        <v>629</v>
      </c>
      <c r="U52" s="30" t="s">
        <v>629</v>
      </c>
      <c r="V52" s="30" t="s">
        <v>629</v>
      </c>
      <c r="W52" s="30" t="s">
        <v>629</v>
      </c>
      <c r="X52" s="30" t="s">
        <v>629</v>
      </c>
      <c r="Y52" s="30" t="s">
        <v>629</v>
      </c>
      <c r="Z52" s="30" t="s">
        <v>629</v>
      </c>
      <c r="AA52" s="30" t="s">
        <v>629</v>
      </c>
      <c r="AB52" s="30" t="s">
        <v>629</v>
      </c>
      <c r="AC52" s="30" t="s">
        <v>629</v>
      </c>
      <c r="AD52" s="30" t="s">
        <v>629</v>
      </c>
      <c r="AE52" s="30" t="s">
        <v>629</v>
      </c>
      <c r="AF52" s="30" t="s">
        <v>629</v>
      </c>
      <c r="AG52" s="30" t="s">
        <v>629</v>
      </c>
      <c r="AH52" s="30" t="s">
        <v>629</v>
      </c>
      <c r="AI52" s="30" t="s">
        <v>629</v>
      </c>
      <c r="AJ52" s="30" t="s">
        <v>629</v>
      </c>
      <c r="AK52" s="30" t="s">
        <v>629</v>
      </c>
      <c r="AL52" s="30" t="s">
        <v>629</v>
      </c>
      <c r="AM52" s="30" t="s">
        <v>629</v>
      </c>
      <c r="AN52" s="30" t="s">
        <v>629</v>
      </c>
      <c r="AO52" s="30" t="s">
        <v>629</v>
      </c>
      <c r="AP52" s="30" t="s">
        <v>629</v>
      </c>
      <c r="AQ52" s="30" t="s">
        <v>629</v>
      </c>
      <c r="AR52" s="30" t="s">
        <v>629</v>
      </c>
      <c r="AS52" s="30" t="s">
        <v>629</v>
      </c>
      <c r="AT52" s="30" t="s">
        <v>629</v>
      </c>
      <c r="AU52" s="30" t="s">
        <v>629</v>
      </c>
      <c r="AV52" s="30" t="s">
        <v>629</v>
      </c>
      <c r="AW52" s="30" t="s">
        <v>629</v>
      </c>
      <c r="AX52" s="30" t="s">
        <v>629</v>
      </c>
      <c r="AY52" s="30" t="s">
        <v>629</v>
      </c>
      <c r="AZ52" s="30" t="s">
        <v>629</v>
      </c>
      <c r="BA52" s="30" t="s">
        <v>629</v>
      </c>
      <c r="BB52" s="30" t="s">
        <v>629</v>
      </c>
      <c r="BC52" s="30" t="s">
        <v>629</v>
      </c>
      <c r="BD52" s="30" t="s">
        <v>629</v>
      </c>
      <c r="BE52" s="30" t="s">
        <v>629</v>
      </c>
      <c r="BF52" s="30" t="s">
        <v>629</v>
      </c>
      <c r="BG52" s="30" t="s">
        <v>629</v>
      </c>
      <c r="BH52" s="30" t="s">
        <v>629</v>
      </c>
      <c r="BI52" s="30" t="s">
        <v>629</v>
      </c>
      <c r="BJ52" s="30" t="s">
        <v>629</v>
      </c>
      <c r="BK52" s="30" t="s">
        <v>629</v>
      </c>
      <c r="BL52" s="30" t="s">
        <v>629</v>
      </c>
      <c r="BM52" s="30" t="s">
        <v>629</v>
      </c>
      <c r="BN52" s="30" t="s">
        <v>629</v>
      </c>
      <c r="BO52" s="30" t="s">
        <v>629</v>
      </c>
      <c r="BP52" s="26" t="s">
        <v>629</v>
      </c>
      <c r="BQ52" s="26" t="s">
        <v>629</v>
      </c>
      <c r="BR52" s="26" t="s">
        <v>629</v>
      </c>
      <c r="BS52" s="26" t="s">
        <v>629</v>
      </c>
      <c r="BT52" s="26" t="s">
        <v>629</v>
      </c>
      <c r="BU52" s="26" t="s">
        <v>629</v>
      </c>
      <c r="BV52" s="26" t="s">
        <v>629</v>
      </c>
      <c r="BW52" s="26" t="s">
        <v>629</v>
      </c>
      <c r="BX52" s="26" t="s">
        <v>629</v>
      </c>
      <c r="BY52" s="26" t="s">
        <v>629</v>
      </c>
      <c r="BZ52" s="26" t="s">
        <v>629</v>
      </c>
      <c r="CA52" s="26" t="s">
        <v>629</v>
      </c>
      <c r="CB52" s="26" t="s">
        <v>629</v>
      </c>
      <c r="CC52" s="26" t="s">
        <v>629</v>
      </c>
      <c r="CD52" s="26" t="s">
        <v>629</v>
      </c>
    </row>
    <row r="53" spans="1:82">
      <c r="A53" s="135" t="s">
        <v>111</v>
      </c>
      <c r="B53" s="138" t="s">
        <v>86</v>
      </c>
      <c r="C53" s="135" t="s">
        <v>111</v>
      </c>
      <c r="D53" s="29" t="s">
        <v>629</v>
      </c>
      <c r="E53" s="29" t="s">
        <v>629</v>
      </c>
      <c r="F53" s="29" t="s">
        <v>629</v>
      </c>
      <c r="G53" s="29" t="s">
        <v>629</v>
      </c>
      <c r="H53" s="29" t="s">
        <v>629</v>
      </c>
      <c r="I53" s="29" t="s">
        <v>629</v>
      </c>
      <c r="J53" s="29" t="s">
        <v>629</v>
      </c>
      <c r="K53" s="29" t="s">
        <v>629</v>
      </c>
      <c r="L53" s="29" t="s">
        <v>629</v>
      </c>
      <c r="M53" s="30" t="s">
        <v>629</v>
      </c>
      <c r="N53" s="30" t="s">
        <v>629</v>
      </c>
      <c r="O53" s="30" t="s">
        <v>629</v>
      </c>
      <c r="P53" s="30" t="s">
        <v>629</v>
      </c>
      <c r="Q53" s="30" t="s">
        <v>629</v>
      </c>
      <c r="R53" s="30" t="s">
        <v>629</v>
      </c>
      <c r="S53" s="30" t="s">
        <v>629</v>
      </c>
      <c r="T53" s="30" t="s">
        <v>629</v>
      </c>
      <c r="U53" s="30" t="s">
        <v>629</v>
      </c>
      <c r="V53" s="30" t="s">
        <v>629</v>
      </c>
      <c r="W53" s="30" t="s">
        <v>629</v>
      </c>
      <c r="X53" s="30" t="s">
        <v>629</v>
      </c>
      <c r="Y53" s="30" t="s">
        <v>629</v>
      </c>
      <c r="Z53" s="30" t="s">
        <v>629</v>
      </c>
      <c r="AA53" s="30" t="s">
        <v>629</v>
      </c>
      <c r="AB53" s="30" t="s">
        <v>629</v>
      </c>
      <c r="AC53" s="30" t="s">
        <v>629</v>
      </c>
      <c r="AD53" s="30" t="s">
        <v>629</v>
      </c>
      <c r="AE53" s="30" t="s">
        <v>629</v>
      </c>
      <c r="AF53" s="30" t="s">
        <v>629</v>
      </c>
      <c r="AG53" s="30" t="s">
        <v>629</v>
      </c>
      <c r="AH53" s="30" t="s">
        <v>629</v>
      </c>
      <c r="AI53" s="30" t="s">
        <v>629</v>
      </c>
      <c r="AJ53" s="30" t="s">
        <v>629</v>
      </c>
      <c r="AK53" s="30" t="s">
        <v>629</v>
      </c>
      <c r="AL53" s="30" t="s">
        <v>629</v>
      </c>
      <c r="AM53" s="30" t="s">
        <v>629</v>
      </c>
      <c r="AN53" s="30" t="s">
        <v>629</v>
      </c>
      <c r="AO53" s="30" t="s">
        <v>629</v>
      </c>
      <c r="AP53" s="30" t="s">
        <v>629</v>
      </c>
      <c r="AQ53" s="30" t="s">
        <v>629</v>
      </c>
      <c r="AR53" s="30" t="s">
        <v>629</v>
      </c>
      <c r="AS53" s="30" t="s">
        <v>629</v>
      </c>
      <c r="AT53" s="30" t="s">
        <v>629</v>
      </c>
      <c r="AU53" s="30" t="s">
        <v>629</v>
      </c>
      <c r="AV53" s="30" t="s">
        <v>629</v>
      </c>
      <c r="AW53" s="30" t="s">
        <v>629</v>
      </c>
      <c r="AX53" s="30" t="s">
        <v>629</v>
      </c>
      <c r="AY53" s="30" t="s">
        <v>629</v>
      </c>
      <c r="AZ53" s="30" t="s">
        <v>629</v>
      </c>
      <c r="BA53" s="30" t="s">
        <v>629</v>
      </c>
      <c r="BB53" s="30" t="s">
        <v>629</v>
      </c>
      <c r="BC53" s="30" t="s">
        <v>629</v>
      </c>
      <c r="BD53" s="30" t="s">
        <v>629</v>
      </c>
      <c r="BE53" s="30" t="s">
        <v>629</v>
      </c>
      <c r="BF53" s="30" t="s">
        <v>629</v>
      </c>
      <c r="BG53" s="30" t="s">
        <v>629</v>
      </c>
      <c r="BH53" s="30" t="s">
        <v>629</v>
      </c>
      <c r="BI53" s="30" t="s">
        <v>629</v>
      </c>
      <c r="BJ53" s="30" t="s">
        <v>629</v>
      </c>
      <c r="BK53" s="30" t="s">
        <v>629</v>
      </c>
      <c r="BL53" s="30" t="s">
        <v>629</v>
      </c>
      <c r="BM53" s="30" t="s">
        <v>629</v>
      </c>
      <c r="BN53" s="30" t="s">
        <v>629</v>
      </c>
      <c r="BO53" s="30" t="s">
        <v>629</v>
      </c>
      <c r="BP53" s="26" t="s">
        <v>629</v>
      </c>
      <c r="BQ53" s="26" t="s">
        <v>629</v>
      </c>
      <c r="BR53" s="26" t="s">
        <v>629</v>
      </c>
      <c r="BS53" s="26" t="s">
        <v>629</v>
      </c>
      <c r="BT53" s="26" t="s">
        <v>629</v>
      </c>
      <c r="BU53" s="26" t="s">
        <v>629</v>
      </c>
      <c r="BV53" s="26" t="s">
        <v>629</v>
      </c>
      <c r="BW53" s="26" t="s">
        <v>629</v>
      </c>
      <c r="BX53" s="26" t="s">
        <v>629</v>
      </c>
      <c r="BY53" s="26" t="s">
        <v>629</v>
      </c>
      <c r="BZ53" s="26" t="s">
        <v>629</v>
      </c>
      <c r="CA53" s="26" t="s">
        <v>629</v>
      </c>
      <c r="CB53" s="26" t="s">
        <v>629</v>
      </c>
      <c r="CC53" s="26" t="s">
        <v>629</v>
      </c>
      <c r="CD53" s="26" t="s">
        <v>629</v>
      </c>
    </row>
    <row r="54" spans="1:82">
      <c r="A54" s="135" t="s">
        <v>112</v>
      </c>
      <c r="B54" s="138" t="s">
        <v>113</v>
      </c>
      <c r="C54" s="135" t="s">
        <v>112</v>
      </c>
      <c r="D54" s="29"/>
      <c r="E54" s="29"/>
      <c r="F54" s="29"/>
      <c r="G54" s="29"/>
      <c r="H54" s="29"/>
      <c r="I54" s="29"/>
      <c r="J54" s="29"/>
      <c r="K54" s="29"/>
      <c r="L54" s="29"/>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row>
    <row r="55" spans="1:82">
      <c r="A55" s="135" t="s">
        <v>114</v>
      </c>
      <c r="B55" s="138" t="s">
        <v>115</v>
      </c>
      <c r="C55" s="135" t="s">
        <v>114</v>
      </c>
      <c r="D55" s="29"/>
      <c r="E55" s="29"/>
      <c r="F55" s="29"/>
      <c r="G55" s="29"/>
      <c r="H55" s="29"/>
      <c r="I55" s="29"/>
      <c r="J55" s="29"/>
      <c r="K55" s="29"/>
      <c r="L55" s="29"/>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row>
    <row r="56" spans="1:82">
      <c r="A56" s="135" t="s">
        <v>116</v>
      </c>
      <c r="B56" s="139" t="s">
        <v>88</v>
      </c>
      <c r="C56" s="135" t="s">
        <v>116</v>
      </c>
      <c r="D56" s="29" t="s">
        <v>629</v>
      </c>
      <c r="E56" s="29" t="s">
        <v>629</v>
      </c>
      <c r="F56" s="29" t="s">
        <v>629</v>
      </c>
      <c r="G56" s="29" t="s">
        <v>629</v>
      </c>
      <c r="H56" s="29" t="s">
        <v>629</v>
      </c>
      <c r="I56" s="29" t="s">
        <v>629</v>
      </c>
      <c r="J56" s="29" t="s">
        <v>629</v>
      </c>
      <c r="K56" s="29" t="s">
        <v>629</v>
      </c>
      <c r="L56" s="29" t="s">
        <v>629</v>
      </c>
      <c r="M56" s="30" t="s">
        <v>629</v>
      </c>
      <c r="N56" s="30" t="s">
        <v>629</v>
      </c>
      <c r="O56" s="30" t="s">
        <v>629</v>
      </c>
      <c r="P56" s="30" t="s">
        <v>629</v>
      </c>
      <c r="Q56" s="30" t="s">
        <v>629</v>
      </c>
      <c r="R56" s="30" t="s">
        <v>629</v>
      </c>
      <c r="S56" s="30" t="s">
        <v>629</v>
      </c>
      <c r="T56" s="30" t="s">
        <v>629</v>
      </c>
      <c r="U56" s="30" t="s">
        <v>629</v>
      </c>
      <c r="V56" s="30" t="s">
        <v>629</v>
      </c>
      <c r="W56" s="30" t="s">
        <v>629</v>
      </c>
      <c r="X56" s="30" t="s">
        <v>629</v>
      </c>
      <c r="Y56" s="30" t="s">
        <v>629</v>
      </c>
      <c r="Z56" s="30" t="s">
        <v>629</v>
      </c>
      <c r="AA56" s="30" t="s">
        <v>629</v>
      </c>
      <c r="AB56" s="30" t="s">
        <v>629</v>
      </c>
      <c r="AC56" s="30" t="s">
        <v>629</v>
      </c>
      <c r="AD56" s="30" t="s">
        <v>629</v>
      </c>
      <c r="AE56" s="30" t="s">
        <v>629</v>
      </c>
      <c r="AF56" s="30" t="s">
        <v>629</v>
      </c>
      <c r="AG56" s="30" t="s">
        <v>629</v>
      </c>
      <c r="AH56" s="30" t="s">
        <v>629</v>
      </c>
      <c r="AI56" s="30" t="s">
        <v>629</v>
      </c>
      <c r="AJ56" s="30" t="s">
        <v>629</v>
      </c>
      <c r="AK56" s="30" t="s">
        <v>629</v>
      </c>
      <c r="AL56" s="30" t="s">
        <v>629</v>
      </c>
      <c r="AM56" s="30" t="s">
        <v>629</v>
      </c>
      <c r="AN56" s="30" t="s">
        <v>629</v>
      </c>
      <c r="AO56" s="30" t="s">
        <v>629</v>
      </c>
      <c r="AP56" s="30" t="s">
        <v>629</v>
      </c>
      <c r="AQ56" s="30" t="s">
        <v>629</v>
      </c>
      <c r="AR56" s="30" t="s">
        <v>629</v>
      </c>
      <c r="AS56" s="30" t="s">
        <v>629</v>
      </c>
      <c r="AT56" s="30" t="s">
        <v>629</v>
      </c>
      <c r="AU56" s="30" t="s">
        <v>629</v>
      </c>
      <c r="AV56" s="30" t="s">
        <v>629</v>
      </c>
      <c r="AW56" s="30" t="s">
        <v>629</v>
      </c>
      <c r="AX56" s="30" t="s">
        <v>629</v>
      </c>
      <c r="AY56" s="30" t="s">
        <v>629</v>
      </c>
      <c r="AZ56" s="30" t="s">
        <v>629</v>
      </c>
      <c r="BA56" s="30" t="s">
        <v>629</v>
      </c>
      <c r="BB56" s="30" t="s">
        <v>629</v>
      </c>
      <c r="BC56" s="30" t="s">
        <v>629</v>
      </c>
      <c r="BD56" s="30" t="s">
        <v>629</v>
      </c>
      <c r="BE56" s="30" t="s">
        <v>629</v>
      </c>
      <c r="BF56" s="30" t="s">
        <v>629</v>
      </c>
      <c r="BG56" s="30" t="s">
        <v>629</v>
      </c>
      <c r="BH56" s="30" t="s">
        <v>629</v>
      </c>
      <c r="BI56" s="30" t="s">
        <v>629</v>
      </c>
      <c r="BJ56" s="30" t="s">
        <v>629</v>
      </c>
      <c r="BK56" s="30" t="s">
        <v>629</v>
      </c>
      <c r="BL56" s="30" t="s">
        <v>629</v>
      </c>
      <c r="BM56" s="30" t="s">
        <v>629</v>
      </c>
      <c r="BN56" s="30" t="s">
        <v>629</v>
      </c>
      <c r="BO56" s="30" t="s">
        <v>629</v>
      </c>
      <c r="BP56" s="26" t="s">
        <v>629</v>
      </c>
      <c r="BQ56" s="26" t="s">
        <v>629</v>
      </c>
      <c r="BR56" s="26" t="s">
        <v>629</v>
      </c>
      <c r="BS56" s="26" t="s">
        <v>629</v>
      </c>
      <c r="BT56" s="26" t="s">
        <v>629</v>
      </c>
      <c r="BU56" s="26" t="s">
        <v>629</v>
      </c>
      <c r="BV56" s="26" t="s">
        <v>629</v>
      </c>
      <c r="BW56" s="26" t="s">
        <v>629</v>
      </c>
      <c r="BX56" s="26" t="s">
        <v>629</v>
      </c>
      <c r="BY56" s="26" t="s">
        <v>629</v>
      </c>
      <c r="BZ56" s="26" t="s">
        <v>629</v>
      </c>
      <c r="CA56" s="26" t="s">
        <v>629</v>
      </c>
      <c r="CB56" s="26" t="s">
        <v>629</v>
      </c>
      <c r="CC56" s="26" t="s">
        <v>629</v>
      </c>
      <c r="CD56" s="26" t="s">
        <v>629</v>
      </c>
    </row>
    <row r="57" spans="1:82">
      <c r="A57" s="135" t="s">
        <v>117</v>
      </c>
      <c r="B57" s="139" t="s">
        <v>113</v>
      </c>
      <c r="C57" s="135" t="s">
        <v>117</v>
      </c>
      <c r="D57" s="29"/>
      <c r="E57" s="29"/>
      <c r="F57" s="29"/>
      <c r="G57" s="29"/>
      <c r="H57" s="29"/>
      <c r="I57" s="29"/>
      <c r="J57" s="29"/>
      <c r="K57" s="29"/>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row>
    <row r="58" spans="1:82">
      <c r="A58" s="135" t="s">
        <v>118</v>
      </c>
      <c r="B58" s="139" t="s">
        <v>115</v>
      </c>
      <c r="C58" s="135" t="s">
        <v>118</v>
      </c>
      <c r="D58" s="29"/>
      <c r="E58" s="29"/>
      <c r="F58" s="29"/>
      <c r="G58" s="29"/>
      <c r="H58" s="29"/>
      <c r="I58" s="29"/>
      <c r="J58" s="29"/>
      <c r="K58" s="29"/>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row>
    <row r="59" spans="1:82">
      <c r="A59" s="135" t="s">
        <v>119</v>
      </c>
      <c r="B59" s="138" t="s">
        <v>90</v>
      </c>
      <c r="C59" s="135" t="s">
        <v>119</v>
      </c>
      <c r="D59" s="29">
        <v>1483.3892000000001</v>
      </c>
      <c r="E59" s="29">
        <v>714.26659600000005</v>
      </c>
      <c r="F59" s="29">
        <v>613.262246</v>
      </c>
      <c r="G59" s="29">
        <v>498.92880600000001</v>
      </c>
      <c r="H59" s="29">
        <v>498.92880600000001</v>
      </c>
      <c r="I59" s="29">
        <v>274.87035850000001</v>
      </c>
      <c r="J59" s="29">
        <v>780.87035849999995</v>
      </c>
      <c r="K59" s="29">
        <v>1400.8703585000001</v>
      </c>
      <c r="L59" s="29">
        <v>1593.527386625</v>
      </c>
      <c r="M59" s="30">
        <v>1593.527386625</v>
      </c>
      <c r="N59" s="30">
        <v>3233.527386625</v>
      </c>
      <c r="O59" s="30">
        <v>1758.4273866250001</v>
      </c>
      <c r="P59" s="30" t="s">
        <v>629</v>
      </c>
      <c r="Q59" s="30" t="s">
        <v>629</v>
      </c>
      <c r="R59" s="30" t="s">
        <v>629</v>
      </c>
      <c r="S59" s="30" t="s">
        <v>629</v>
      </c>
      <c r="T59" s="30" t="s">
        <v>629</v>
      </c>
      <c r="U59" s="30" t="s">
        <v>629</v>
      </c>
      <c r="V59" s="30" t="s">
        <v>629</v>
      </c>
      <c r="W59" s="30" t="s">
        <v>629</v>
      </c>
      <c r="X59" s="30" t="s">
        <v>629</v>
      </c>
      <c r="Y59" s="30" t="s">
        <v>629</v>
      </c>
      <c r="Z59" s="30" t="s">
        <v>629</v>
      </c>
      <c r="AA59" s="30" t="s">
        <v>629</v>
      </c>
      <c r="AB59" s="30" t="s">
        <v>629</v>
      </c>
      <c r="AC59" s="30" t="s">
        <v>629</v>
      </c>
      <c r="AD59" s="30" t="s">
        <v>629</v>
      </c>
      <c r="AE59" s="30" t="s">
        <v>629</v>
      </c>
      <c r="AF59" s="30" t="s">
        <v>629</v>
      </c>
      <c r="AG59" s="30" t="s">
        <v>629</v>
      </c>
      <c r="AH59" s="30" t="s">
        <v>629</v>
      </c>
      <c r="AI59" s="30" t="s">
        <v>629</v>
      </c>
      <c r="AJ59" s="30" t="s">
        <v>629</v>
      </c>
      <c r="AK59" s="30" t="s">
        <v>629</v>
      </c>
      <c r="AL59" s="30" t="s">
        <v>629</v>
      </c>
      <c r="AM59" s="30" t="s">
        <v>629</v>
      </c>
      <c r="AN59" s="30" t="s">
        <v>629</v>
      </c>
      <c r="AO59" s="30" t="s">
        <v>629</v>
      </c>
      <c r="AP59" s="30" t="s">
        <v>629</v>
      </c>
      <c r="AQ59" s="30" t="s">
        <v>629</v>
      </c>
      <c r="AR59" s="30" t="s">
        <v>629</v>
      </c>
      <c r="AS59" s="30" t="s">
        <v>629</v>
      </c>
      <c r="AT59" s="30" t="s">
        <v>629</v>
      </c>
      <c r="AU59" s="30" t="s">
        <v>629</v>
      </c>
      <c r="AV59" s="30" t="s">
        <v>629</v>
      </c>
      <c r="AW59" s="30" t="s">
        <v>629</v>
      </c>
      <c r="AX59" s="30" t="s">
        <v>629</v>
      </c>
      <c r="AY59" s="30" t="s">
        <v>629</v>
      </c>
      <c r="AZ59" s="30" t="s">
        <v>629</v>
      </c>
      <c r="BA59" s="30" t="s">
        <v>629</v>
      </c>
      <c r="BB59" s="30" t="s">
        <v>629</v>
      </c>
      <c r="BC59" s="30" t="s">
        <v>629</v>
      </c>
      <c r="BD59" s="30" t="s">
        <v>629</v>
      </c>
      <c r="BE59" s="30" t="s">
        <v>629</v>
      </c>
      <c r="BF59" s="30" t="s">
        <v>629</v>
      </c>
      <c r="BG59" s="30" t="s">
        <v>629</v>
      </c>
      <c r="BH59" s="30" t="s">
        <v>629</v>
      </c>
      <c r="BI59" s="30" t="s">
        <v>629</v>
      </c>
      <c r="BJ59" s="30" t="s">
        <v>629</v>
      </c>
      <c r="BK59" s="30" t="s">
        <v>629</v>
      </c>
      <c r="BL59" s="30" t="s">
        <v>629</v>
      </c>
      <c r="BM59" s="30" t="s">
        <v>629</v>
      </c>
      <c r="BN59" s="30" t="s">
        <v>629</v>
      </c>
      <c r="BO59" s="30" t="s">
        <v>629</v>
      </c>
      <c r="BP59" s="26" t="s">
        <v>629</v>
      </c>
      <c r="BQ59" s="26" t="s">
        <v>629</v>
      </c>
      <c r="BR59" s="26" t="s">
        <v>629</v>
      </c>
      <c r="BS59" s="26" t="s">
        <v>629</v>
      </c>
      <c r="BT59" s="26" t="s">
        <v>629</v>
      </c>
      <c r="BU59" s="26" t="s">
        <v>629</v>
      </c>
      <c r="BV59" s="26" t="s">
        <v>629</v>
      </c>
      <c r="BW59" s="26" t="s">
        <v>629</v>
      </c>
      <c r="BX59" s="26" t="s">
        <v>629</v>
      </c>
      <c r="BY59" s="26" t="s">
        <v>629</v>
      </c>
      <c r="BZ59" s="26" t="s">
        <v>629</v>
      </c>
      <c r="CA59" s="26" t="s">
        <v>629</v>
      </c>
      <c r="CB59" s="26" t="s">
        <v>629</v>
      </c>
      <c r="CC59" s="26" t="s">
        <v>629</v>
      </c>
      <c r="CD59" s="26" t="s">
        <v>629</v>
      </c>
    </row>
    <row r="60" spans="1:82">
      <c r="A60" s="135" t="s">
        <v>120</v>
      </c>
      <c r="B60" s="138" t="s">
        <v>113</v>
      </c>
      <c r="C60" s="135" t="s">
        <v>120</v>
      </c>
      <c r="D60" s="29"/>
      <c r="E60" s="29"/>
      <c r="F60" s="29"/>
      <c r="G60" s="29"/>
      <c r="H60" s="29"/>
      <c r="I60" s="29"/>
      <c r="J60" s="29"/>
      <c r="K60" s="29"/>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row>
    <row r="61" spans="1:82">
      <c r="A61" s="135" t="s">
        <v>121</v>
      </c>
      <c r="B61" s="138" t="s">
        <v>115</v>
      </c>
      <c r="C61" s="135" t="s">
        <v>121</v>
      </c>
      <c r="D61" s="29">
        <v>1483.3892000000001</v>
      </c>
      <c r="E61" s="29">
        <v>714.26659600000005</v>
      </c>
      <c r="F61" s="29">
        <v>613.262246</v>
      </c>
      <c r="G61" s="29">
        <v>498.92880600000001</v>
      </c>
      <c r="H61" s="29">
        <v>498.92880600000001</v>
      </c>
      <c r="I61" s="29">
        <v>274.87035850000001</v>
      </c>
      <c r="J61" s="29">
        <v>780.87035849999995</v>
      </c>
      <c r="K61" s="29">
        <v>1400.8703585000001</v>
      </c>
      <c r="L61" s="29">
        <v>1593.527386625</v>
      </c>
      <c r="M61" s="30">
        <v>1593.527386625</v>
      </c>
      <c r="N61" s="30">
        <v>3233.527386625</v>
      </c>
      <c r="O61" s="30">
        <v>1758.4273866250001</v>
      </c>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row>
    <row r="62" spans="1:82">
      <c r="A62" s="135" t="s">
        <v>122</v>
      </c>
      <c r="B62" s="138" t="s">
        <v>92</v>
      </c>
      <c r="C62" s="135" t="s">
        <v>122</v>
      </c>
      <c r="D62" s="29" t="s">
        <v>629</v>
      </c>
      <c r="E62" s="29" t="s">
        <v>629</v>
      </c>
      <c r="F62" s="29" t="s">
        <v>629</v>
      </c>
      <c r="G62" s="29" t="s">
        <v>629</v>
      </c>
      <c r="H62" s="29" t="s">
        <v>629</v>
      </c>
      <c r="I62" s="29" t="s">
        <v>629</v>
      </c>
      <c r="J62" s="29" t="s">
        <v>629</v>
      </c>
      <c r="K62" s="29" t="s">
        <v>629</v>
      </c>
      <c r="L62" s="29" t="s">
        <v>629</v>
      </c>
      <c r="M62" s="30" t="s">
        <v>629</v>
      </c>
      <c r="N62" s="30" t="s">
        <v>629</v>
      </c>
      <c r="O62" s="30" t="s">
        <v>629</v>
      </c>
      <c r="P62" s="30" t="s">
        <v>629</v>
      </c>
      <c r="Q62" s="30" t="s">
        <v>629</v>
      </c>
      <c r="R62" s="30" t="s">
        <v>629</v>
      </c>
      <c r="S62" s="30" t="s">
        <v>629</v>
      </c>
      <c r="T62" s="30" t="s">
        <v>629</v>
      </c>
      <c r="U62" s="30" t="s">
        <v>629</v>
      </c>
      <c r="V62" s="30" t="s">
        <v>629</v>
      </c>
      <c r="W62" s="30" t="s">
        <v>629</v>
      </c>
      <c r="X62" s="30" t="s">
        <v>629</v>
      </c>
      <c r="Y62" s="30" t="s">
        <v>629</v>
      </c>
      <c r="Z62" s="30" t="s">
        <v>629</v>
      </c>
      <c r="AA62" s="30" t="s">
        <v>629</v>
      </c>
      <c r="AB62" s="30" t="s">
        <v>629</v>
      </c>
      <c r="AC62" s="30" t="s">
        <v>629</v>
      </c>
      <c r="AD62" s="30" t="s">
        <v>629</v>
      </c>
      <c r="AE62" s="30" t="s">
        <v>629</v>
      </c>
      <c r="AF62" s="30" t="s">
        <v>629</v>
      </c>
      <c r="AG62" s="30" t="s">
        <v>629</v>
      </c>
      <c r="AH62" s="30" t="s">
        <v>629</v>
      </c>
      <c r="AI62" s="30" t="s">
        <v>629</v>
      </c>
      <c r="AJ62" s="30" t="s">
        <v>629</v>
      </c>
      <c r="AK62" s="30" t="s">
        <v>629</v>
      </c>
      <c r="AL62" s="30" t="s">
        <v>629</v>
      </c>
      <c r="AM62" s="30" t="s">
        <v>629</v>
      </c>
      <c r="AN62" s="30" t="s">
        <v>629</v>
      </c>
      <c r="AO62" s="30" t="s">
        <v>629</v>
      </c>
      <c r="AP62" s="30" t="s">
        <v>629</v>
      </c>
      <c r="AQ62" s="30" t="s">
        <v>629</v>
      </c>
      <c r="AR62" s="30" t="s">
        <v>629</v>
      </c>
      <c r="AS62" s="30" t="s">
        <v>629</v>
      </c>
      <c r="AT62" s="30" t="s">
        <v>629</v>
      </c>
      <c r="AU62" s="30" t="s">
        <v>629</v>
      </c>
      <c r="AV62" s="30" t="s">
        <v>629</v>
      </c>
      <c r="AW62" s="30" t="s">
        <v>629</v>
      </c>
      <c r="AX62" s="30" t="s">
        <v>629</v>
      </c>
      <c r="AY62" s="30" t="s">
        <v>629</v>
      </c>
      <c r="AZ62" s="30" t="s">
        <v>629</v>
      </c>
      <c r="BA62" s="30" t="s">
        <v>629</v>
      </c>
      <c r="BB62" s="30" t="s">
        <v>629</v>
      </c>
      <c r="BC62" s="30" t="s">
        <v>629</v>
      </c>
      <c r="BD62" s="30" t="s">
        <v>629</v>
      </c>
      <c r="BE62" s="30" t="s">
        <v>629</v>
      </c>
      <c r="BF62" s="30" t="s">
        <v>629</v>
      </c>
      <c r="BG62" s="30" t="s">
        <v>629</v>
      </c>
      <c r="BH62" s="30" t="s">
        <v>629</v>
      </c>
      <c r="BI62" s="30" t="s">
        <v>629</v>
      </c>
      <c r="BJ62" s="30" t="s">
        <v>629</v>
      </c>
      <c r="BK62" s="30" t="s">
        <v>629</v>
      </c>
      <c r="BL62" s="30" t="s">
        <v>629</v>
      </c>
      <c r="BM62" s="30" t="s">
        <v>629</v>
      </c>
      <c r="BN62" s="30" t="s">
        <v>629</v>
      </c>
      <c r="BO62" s="30" t="s">
        <v>629</v>
      </c>
      <c r="BP62" s="26" t="s">
        <v>629</v>
      </c>
      <c r="BQ62" s="26" t="s">
        <v>629</v>
      </c>
      <c r="BR62" s="26" t="s">
        <v>629</v>
      </c>
      <c r="BS62" s="26" t="s">
        <v>629</v>
      </c>
      <c r="BT62" s="26" t="s">
        <v>629</v>
      </c>
      <c r="BU62" s="26" t="s">
        <v>629</v>
      </c>
      <c r="BV62" s="26" t="s">
        <v>629</v>
      </c>
      <c r="BW62" s="26" t="s">
        <v>629</v>
      </c>
      <c r="BX62" s="26" t="s">
        <v>629</v>
      </c>
      <c r="BY62" s="26" t="s">
        <v>629</v>
      </c>
      <c r="BZ62" s="26" t="s">
        <v>629</v>
      </c>
      <c r="CA62" s="26" t="s">
        <v>629</v>
      </c>
      <c r="CB62" s="26" t="s">
        <v>629</v>
      </c>
      <c r="CC62" s="26" t="s">
        <v>629</v>
      </c>
      <c r="CD62" s="26" t="s">
        <v>629</v>
      </c>
    </row>
    <row r="63" spans="1:82">
      <c r="A63" s="135" t="s">
        <v>123</v>
      </c>
      <c r="B63" s="138" t="s">
        <v>113</v>
      </c>
      <c r="C63" s="135" t="s">
        <v>123</v>
      </c>
      <c r="D63" s="29"/>
      <c r="E63" s="29"/>
      <c r="F63" s="29"/>
      <c r="G63" s="29"/>
      <c r="H63" s="29"/>
      <c r="I63" s="29"/>
      <c r="J63" s="29"/>
      <c r="K63" s="29"/>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row>
    <row r="64" spans="1:82">
      <c r="A64" s="135" t="s">
        <v>124</v>
      </c>
      <c r="B64" s="138" t="s">
        <v>115</v>
      </c>
      <c r="C64" s="135" t="s">
        <v>124</v>
      </c>
      <c r="D64" s="29"/>
      <c r="E64" s="29"/>
      <c r="F64" s="29"/>
      <c r="G64" s="29"/>
      <c r="H64" s="29"/>
      <c r="I64" s="29"/>
      <c r="J64" s="29"/>
      <c r="K64" s="29"/>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row>
    <row r="65" spans="1:82">
      <c r="A65" s="135" t="s">
        <v>125</v>
      </c>
      <c r="B65" s="138" t="s">
        <v>94</v>
      </c>
      <c r="C65" s="135" t="s">
        <v>125</v>
      </c>
      <c r="D65" s="29" t="s">
        <v>629</v>
      </c>
      <c r="E65" s="29" t="s">
        <v>629</v>
      </c>
      <c r="F65" s="29" t="s">
        <v>629</v>
      </c>
      <c r="G65" s="29" t="s">
        <v>629</v>
      </c>
      <c r="H65" s="29" t="s">
        <v>629</v>
      </c>
      <c r="I65" s="29" t="s">
        <v>629</v>
      </c>
      <c r="J65" s="29" t="s">
        <v>629</v>
      </c>
      <c r="K65" s="29" t="s">
        <v>629</v>
      </c>
      <c r="L65" s="29" t="s">
        <v>629</v>
      </c>
      <c r="M65" s="30" t="s">
        <v>629</v>
      </c>
      <c r="N65" s="30" t="s">
        <v>629</v>
      </c>
      <c r="O65" s="30" t="s">
        <v>629</v>
      </c>
      <c r="P65" s="30" t="s">
        <v>629</v>
      </c>
      <c r="Q65" s="30" t="s">
        <v>629</v>
      </c>
      <c r="R65" s="30" t="s">
        <v>629</v>
      </c>
      <c r="S65" s="30" t="s">
        <v>629</v>
      </c>
      <c r="T65" s="30" t="s">
        <v>629</v>
      </c>
      <c r="U65" s="30" t="s">
        <v>629</v>
      </c>
      <c r="V65" s="30" t="s">
        <v>629</v>
      </c>
      <c r="W65" s="30" t="s">
        <v>629</v>
      </c>
      <c r="X65" s="30" t="s">
        <v>629</v>
      </c>
      <c r="Y65" s="30" t="s">
        <v>629</v>
      </c>
      <c r="Z65" s="30" t="s">
        <v>629</v>
      </c>
      <c r="AA65" s="30" t="s">
        <v>629</v>
      </c>
      <c r="AB65" s="30" t="s">
        <v>629</v>
      </c>
      <c r="AC65" s="30" t="s">
        <v>629</v>
      </c>
      <c r="AD65" s="30" t="s">
        <v>629</v>
      </c>
      <c r="AE65" s="30" t="s">
        <v>629</v>
      </c>
      <c r="AF65" s="30" t="s">
        <v>629</v>
      </c>
      <c r="AG65" s="30" t="s">
        <v>629</v>
      </c>
      <c r="AH65" s="30" t="s">
        <v>629</v>
      </c>
      <c r="AI65" s="30" t="s">
        <v>629</v>
      </c>
      <c r="AJ65" s="30" t="s">
        <v>629</v>
      </c>
      <c r="AK65" s="30" t="s">
        <v>629</v>
      </c>
      <c r="AL65" s="30" t="s">
        <v>629</v>
      </c>
      <c r="AM65" s="30" t="s">
        <v>629</v>
      </c>
      <c r="AN65" s="30" t="s">
        <v>629</v>
      </c>
      <c r="AO65" s="30" t="s">
        <v>629</v>
      </c>
      <c r="AP65" s="30" t="s">
        <v>629</v>
      </c>
      <c r="AQ65" s="30" t="s">
        <v>629</v>
      </c>
      <c r="AR65" s="30" t="s">
        <v>629</v>
      </c>
      <c r="AS65" s="30" t="s">
        <v>629</v>
      </c>
      <c r="AT65" s="30" t="s">
        <v>629</v>
      </c>
      <c r="AU65" s="30" t="s">
        <v>629</v>
      </c>
      <c r="AV65" s="30" t="s">
        <v>629</v>
      </c>
      <c r="AW65" s="30" t="s">
        <v>629</v>
      </c>
      <c r="AX65" s="30" t="s">
        <v>629</v>
      </c>
      <c r="AY65" s="30" t="s">
        <v>629</v>
      </c>
      <c r="AZ65" s="30" t="s">
        <v>629</v>
      </c>
      <c r="BA65" s="30" t="s">
        <v>629</v>
      </c>
      <c r="BB65" s="30" t="s">
        <v>629</v>
      </c>
      <c r="BC65" s="30" t="s">
        <v>629</v>
      </c>
      <c r="BD65" s="30" t="s">
        <v>629</v>
      </c>
      <c r="BE65" s="30" t="s">
        <v>629</v>
      </c>
      <c r="BF65" s="30" t="s">
        <v>629</v>
      </c>
      <c r="BG65" s="30" t="s">
        <v>629</v>
      </c>
      <c r="BH65" s="30" t="s">
        <v>629</v>
      </c>
      <c r="BI65" s="30" t="s">
        <v>629</v>
      </c>
      <c r="BJ65" s="30" t="s">
        <v>629</v>
      </c>
      <c r="BK65" s="30" t="s">
        <v>629</v>
      </c>
      <c r="BL65" s="30" t="s">
        <v>629</v>
      </c>
      <c r="BM65" s="30" t="s">
        <v>629</v>
      </c>
      <c r="BN65" s="30" t="s">
        <v>629</v>
      </c>
      <c r="BO65" s="30" t="s">
        <v>629</v>
      </c>
      <c r="BP65" s="26" t="s">
        <v>629</v>
      </c>
      <c r="BQ65" s="26" t="s">
        <v>629</v>
      </c>
      <c r="BR65" s="26" t="s">
        <v>629</v>
      </c>
      <c r="BS65" s="26" t="s">
        <v>629</v>
      </c>
      <c r="BT65" s="26" t="s">
        <v>629</v>
      </c>
      <c r="BU65" s="26" t="s">
        <v>629</v>
      </c>
      <c r="BV65" s="26" t="s">
        <v>629</v>
      </c>
      <c r="BW65" s="26" t="s">
        <v>629</v>
      </c>
      <c r="BX65" s="26" t="s">
        <v>629</v>
      </c>
      <c r="BY65" s="26" t="s">
        <v>629</v>
      </c>
      <c r="BZ65" s="26" t="s">
        <v>629</v>
      </c>
      <c r="CA65" s="26" t="s">
        <v>629</v>
      </c>
      <c r="CB65" s="26" t="s">
        <v>629</v>
      </c>
      <c r="CC65" s="26" t="s">
        <v>629</v>
      </c>
      <c r="CD65" s="26" t="s">
        <v>629</v>
      </c>
    </row>
    <row r="66" spans="1:82">
      <c r="A66" s="135" t="s">
        <v>126</v>
      </c>
      <c r="B66" s="138" t="s">
        <v>113</v>
      </c>
      <c r="C66" s="135" t="s">
        <v>126</v>
      </c>
      <c r="D66" s="29" t="s">
        <v>629</v>
      </c>
      <c r="E66" s="29" t="s">
        <v>629</v>
      </c>
      <c r="F66" s="29" t="s">
        <v>629</v>
      </c>
      <c r="G66" s="29" t="s">
        <v>629</v>
      </c>
      <c r="H66" s="29" t="s">
        <v>629</v>
      </c>
      <c r="I66" s="29" t="s">
        <v>629</v>
      </c>
      <c r="J66" s="29" t="s">
        <v>629</v>
      </c>
      <c r="K66" s="29" t="s">
        <v>629</v>
      </c>
      <c r="L66" s="29" t="s">
        <v>629</v>
      </c>
      <c r="M66" s="30" t="s">
        <v>629</v>
      </c>
      <c r="N66" s="30" t="s">
        <v>629</v>
      </c>
      <c r="O66" s="30" t="s">
        <v>629</v>
      </c>
      <c r="P66" s="30" t="s">
        <v>629</v>
      </c>
      <c r="Q66" s="30" t="s">
        <v>629</v>
      </c>
      <c r="R66" s="30" t="s">
        <v>629</v>
      </c>
      <c r="S66" s="30" t="s">
        <v>629</v>
      </c>
      <c r="T66" s="30" t="s">
        <v>629</v>
      </c>
      <c r="U66" s="30" t="s">
        <v>629</v>
      </c>
      <c r="V66" s="30" t="s">
        <v>629</v>
      </c>
      <c r="W66" s="30" t="s">
        <v>629</v>
      </c>
      <c r="X66" s="30" t="s">
        <v>629</v>
      </c>
      <c r="Y66" s="30" t="s">
        <v>629</v>
      </c>
      <c r="Z66" s="30" t="s">
        <v>629</v>
      </c>
      <c r="AA66" s="30" t="s">
        <v>629</v>
      </c>
      <c r="AB66" s="30" t="s">
        <v>629</v>
      </c>
      <c r="AC66" s="30" t="s">
        <v>629</v>
      </c>
      <c r="AD66" s="30" t="s">
        <v>629</v>
      </c>
      <c r="AE66" s="30" t="s">
        <v>629</v>
      </c>
      <c r="AF66" s="30" t="s">
        <v>629</v>
      </c>
      <c r="AG66" s="30" t="s">
        <v>629</v>
      </c>
      <c r="AH66" s="30" t="s">
        <v>629</v>
      </c>
      <c r="AI66" s="30" t="s">
        <v>629</v>
      </c>
      <c r="AJ66" s="30" t="s">
        <v>629</v>
      </c>
      <c r="AK66" s="30" t="s">
        <v>629</v>
      </c>
      <c r="AL66" s="30" t="s">
        <v>629</v>
      </c>
      <c r="AM66" s="30" t="s">
        <v>629</v>
      </c>
      <c r="AN66" s="30" t="s">
        <v>629</v>
      </c>
      <c r="AO66" s="30" t="s">
        <v>629</v>
      </c>
      <c r="AP66" s="30" t="s">
        <v>629</v>
      </c>
      <c r="AQ66" s="30" t="s">
        <v>629</v>
      </c>
      <c r="AR66" s="30" t="s">
        <v>629</v>
      </c>
      <c r="AS66" s="30" t="s">
        <v>629</v>
      </c>
      <c r="AT66" s="30" t="s">
        <v>629</v>
      </c>
      <c r="AU66" s="30" t="s">
        <v>629</v>
      </c>
      <c r="AV66" s="30" t="s">
        <v>629</v>
      </c>
      <c r="AW66" s="30" t="s">
        <v>629</v>
      </c>
      <c r="AX66" s="30" t="s">
        <v>629</v>
      </c>
      <c r="AY66" s="30" t="s">
        <v>629</v>
      </c>
      <c r="AZ66" s="30" t="s">
        <v>629</v>
      </c>
      <c r="BA66" s="30" t="s">
        <v>629</v>
      </c>
      <c r="BB66" s="30" t="s">
        <v>629</v>
      </c>
      <c r="BC66" s="30" t="s">
        <v>629</v>
      </c>
      <c r="BD66" s="30" t="s">
        <v>629</v>
      </c>
      <c r="BE66" s="30" t="s">
        <v>629</v>
      </c>
      <c r="BF66" s="30" t="s">
        <v>629</v>
      </c>
      <c r="BG66" s="30" t="s">
        <v>629</v>
      </c>
      <c r="BH66" s="30" t="s">
        <v>629</v>
      </c>
      <c r="BI66" s="30" t="s">
        <v>629</v>
      </c>
      <c r="BJ66" s="30" t="s">
        <v>629</v>
      </c>
      <c r="BK66" s="30" t="s">
        <v>629</v>
      </c>
      <c r="BL66" s="30" t="s">
        <v>629</v>
      </c>
      <c r="BM66" s="30" t="s">
        <v>629</v>
      </c>
      <c r="BN66" s="30" t="s">
        <v>629</v>
      </c>
      <c r="BO66" s="30" t="s">
        <v>629</v>
      </c>
      <c r="BP66" s="26" t="s">
        <v>629</v>
      </c>
      <c r="BQ66" s="26" t="s">
        <v>629</v>
      </c>
      <c r="BR66" s="26" t="s">
        <v>629</v>
      </c>
      <c r="BS66" s="26" t="s">
        <v>629</v>
      </c>
      <c r="BT66" s="26" t="s">
        <v>629</v>
      </c>
      <c r="BU66" s="26" t="s">
        <v>629</v>
      </c>
      <c r="BV66" s="26" t="s">
        <v>629</v>
      </c>
      <c r="BW66" s="26" t="s">
        <v>629</v>
      </c>
      <c r="BX66" s="26" t="s">
        <v>629</v>
      </c>
      <c r="BY66" s="26" t="s">
        <v>629</v>
      </c>
      <c r="BZ66" s="26" t="s">
        <v>629</v>
      </c>
      <c r="CA66" s="26" t="s">
        <v>629</v>
      </c>
      <c r="CB66" s="26" t="s">
        <v>629</v>
      </c>
      <c r="CC66" s="26" t="s">
        <v>629</v>
      </c>
      <c r="CD66" s="26" t="s">
        <v>629</v>
      </c>
    </row>
    <row r="67" spans="1:82">
      <c r="A67" s="135" t="s">
        <v>127</v>
      </c>
      <c r="B67" s="138" t="s">
        <v>115</v>
      </c>
      <c r="C67" s="135" t="s">
        <v>127</v>
      </c>
      <c r="D67" s="29" t="s">
        <v>629</v>
      </c>
      <c r="E67" s="29" t="s">
        <v>629</v>
      </c>
      <c r="F67" s="29" t="s">
        <v>629</v>
      </c>
      <c r="G67" s="29" t="s">
        <v>629</v>
      </c>
      <c r="H67" s="29" t="s">
        <v>629</v>
      </c>
      <c r="I67" s="29" t="s">
        <v>629</v>
      </c>
      <c r="J67" s="29" t="s">
        <v>629</v>
      </c>
      <c r="K67" s="29" t="s">
        <v>629</v>
      </c>
      <c r="L67" s="29" t="s">
        <v>629</v>
      </c>
      <c r="M67" s="30" t="s">
        <v>629</v>
      </c>
      <c r="N67" s="30" t="s">
        <v>629</v>
      </c>
      <c r="O67" s="30" t="s">
        <v>629</v>
      </c>
      <c r="P67" s="30" t="s">
        <v>629</v>
      </c>
      <c r="Q67" s="30" t="s">
        <v>629</v>
      </c>
      <c r="R67" s="30" t="s">
        <v>629</v>
      </c>
      <c r="S67" s="30" t="s">
        <v>629</v>
      </c>
      <c r="T67" s="30" t="s">
        <v>629</v>
      </c>
      <c r="U67" s="30" t="s">
        <v>629</v>
      </c>
      <c r="V67" s="30" t="s">
        <v>629</v>
      </c>
      <c r="W67" s="30" t="s">
        <v>629</v>
      </c>
      <c r="X67" s="30" t="s">
        <v>629</v>
      </c>
      <c r="Y67" s="30" t="s">
        <v>629</v>
      </c>
      <c r="Z67" s="30" t="s">
        <v>629</v>
      </c>
      <c r="AA67" s="30" t="s">
        <v>629</v>
      </c>
      <c r="AB67" s="30" t="s">
        <v>629</v>
      </c>
      <c r="AC67" s="30" t="s">
        <v>629</v>
      </c>
      <c r="AD67" s="30" t="s">
        <v>629</v>
      </c>
      <c r="AE67" s="30" t="s">
        <v>629</v>
      </c>
      <c r="AF67" s="30" t="s">
        <v>629</v>
      </c>
      <c r="AG67" s="30" t="s">
        <v>629</v>
      </c>
      <c r="AH67" s="30" t="s">
        <v>629</v>
      </c>
      <c r="AI67" s="30" t="s">
        <v>629</v>
      </c>
      <c r="AJ67" s="30" t="s">
        <v>629</v>
      </c>
      <c r="AK67" s="30" t="s">
        <v>629</v>
      </c>
      <c r="AL67" s="30" t="s">
        <v>629</v>
      </c>
      <c r="AM67" s="30" t="s">
        <v>629</v>
      </c>
      <c r="AN67" s="30" t="s">
        <v>629</v>
      </c>
      <c r="AO67" s="30" t="s">
        <v>629</v>
      </c>
      <c r="AP67" s="30" t="s">
        <v>629</v>
      </c>
      <c r="AQ67" s="30" t="s">
        <v>629</v>
      </c>
      <c r="AR67" s="30" t="s">
        <v>629</v>
      </c>
      <c r="AS67" s="30" t="s">
        <v>629</v>
      </c>
      <c r="AT67" s="30" t="s">
        <v>629</v>
      </c>
      <c r="AU67" s="30" t="s">
        <v>629</v>
      </c>
      <c r="AV67" s="30" t="s">
        <v>629</v>
      </c>
      <c r="AW67" s="30" t="s">
        <v>629</v>
      </c>
      <c r="AX67" s="30" t="s">
        <v>629</v>
      </c>
      <c r="AY67" s="30" t="s">
        <v>629</v>
      </c>
      <c r="AZ67" s="30" t="s">
        <v>629</v>
      </c>
      <c r="BA67" s="30" t="s">
        <v>629</v>
      </c>
      <c r="BB67" s="30" t="s">
        <v>629</v>
      </c>
      <c r="BC67" s="30" t="s">
        <v>629</v>
      </c>
      <c r="BD67" s="30" t="s">
        <v>629</v>
      </c>
      <c r="BE67" s="30" t="s">
        <v>629</v>
      </c>
      <c r="BF67" s="30" t="s">
        <v>629</v>
      </c>
      <c r="BG67" s="30" t="s">
        <v>629</v>
      </c>
      <c r="BH67" s="30" t="s">
        <v>629</v>
      </c>
      <c r="BI67" s="30" t="s">
        <v>629</v>
      </c>
      <c r="BJ67" s="30" t="s">
        <v>629</v>
      </c>
      <c r="BK67" s="30" t="s">
        <v>629</v>
      </c>
      <c r="BL67" s="30" t="s">
        <v>629</v>
      </c>
      <c r="BM67" s="30" t="s">
        <v>629</v>
      </c>
      <c r="BN67" s="30" t="s">
        <v>629</v>
      </c>
      <c r="BO67" s="30" t="s">
        <v>629</v>
      </c>
      <c r="BP67" s="26" t="s">
        <v>629</v>
      </c>
      <c r="BQ67" s="26" t="s">
        <v>629</v>
      </c>
      <c r="BR67" s="26" t="s">
        <v>629</v>
      </c>
      <c r="BS67" s="26" t="s">
        <v>629</v>
      </c>
      <c r="BT67" s="26" t="s">
        <v>629</v>
      </c>
      <c r="BU67" s="26" t="s">
        <v>629</v>
      </c>
      <c r="BV67" s="26" t="s">
        <v>629</v>
      </c>
      <c r="BW67" s="26" t="s">
        <v>629</v>
      </c>
      <c r="BX67" s="26" t="s">
        <v>629</v>
      </c>
      <c r="BY67" s="26" t="s">
        <v>629</v>
      </c>
      <c r="BZ67" s="26" t="s">
        <v>629</v>
      </c>
      <c r="CA67" s="26" t="s">
        <v>629</v>
      </c>
      <c r="CB67" s="26" t="s">
        <v>629</v>
      </c>
      <c r="CC67" s="26" t="s">
        <v>629</v>
      </c>
      <c r="CD67" s="26" t="s">
        <v>629</v>
      </c>
    </row>
    <row r="68" spans="1:82">
      <c r="A68" s="135" t="s">
        <v>128</v>
      </c>
      <c r="B68" s="138" t="s">
        <v>96</v>
      </c>
      <c r="C68" s="135" t="s">
        <v>128</v>
      </c>
      <c r="D68" s="29" t="s">
        <v>629</v>
      </c>
      <c r="E68" s="29" t="s">
        <v>629</v>
      </c>
      <c r="F68" s="29" t="s">
        <v>629</v>
      </c>
      <c r="G68" s="29" t="s">
        <v>629</v>
      </c>
      <c r="H68" s="29" t="s">
        <v>629</v>
      </c>
      <c r="I68" s="29" t="s">
        <v>629</v>
      </c>
      <c r="J68" s="29" t="s">
        <v>629</v>
      </c>
      <c r="K68" s="29" t="s">
        <v>629</v>
      </c>
      <c r="L68" s="29" t="s">
        <v>629</v>
      </c>
      <c r="M68" s="30" t="s">
        <v>629</v>
      </c>
      <c r="N68" s="30" t="s">
        <v>629</v>
      </c>
      <c r="O68" s="30" t="s">
        <v>629</v>
      </c>
      <c r="P68" s="30" t="s">
        <v>629</v>
      </c>
      <c r="Q68" s="30" t="s">
        <v>629</v>
      </c>
      <c r="R68" s="30" t="s">
        <v>629</v>
      </c>
      <c r="S68" s="30" t="s">
        <v>629</v>
      </c>
      <c r="T68" s="30" t="s">
        <v>629</v>
      </c>
      <c r="U68" s="30" t="s">
        <v>629</v>
      </c>
      <c r="V68" s="30" t="s">
        <v>629</v>
      </c>
      <c r="W68" s="30" t="s">
        <v>629</v>
      </c>
      <c r="X68" s="30" t="s">
        <v>629</v>
      </c>
      <c r="Y68" s="30" t="s">
        <v>629</v>
      </c>
      <c r="Z68" s="30" t="s">
        <v>629</v>
      </c>
      <c r="AA68" s="30" t="s">
        <v>629</v>
      </c>
      <c r="AB68" s="30" t="s">
        <v>629</v>
      </c>
      <c r="AC68" s="30" t="s">
        <v>629</v>
      </c>
      <c r="AD68" s="30" t="s">
        <v>629</v>
      </c>
      <c r="AE68" s="30" t="s">
        <v>629</v>
      </c>
      <c r="AF68" s="30" t="s">
        <v>629</v>
      </c>
      <c r="AG68" s="30" t="s">
        <v>629</v>
      </c>
      <c r="AH68" s="30" t="s">
        <v>629</v>
      </c>
      <c r="AI68" s="30" t="s">
        <v>629</v>
      </c>
      <c r="AJ68" s="30" t="s">
        <v>629</v>
      </c>
      <c r="AK68" s="30" t="s">
        <v>629</v>
      </c>
      <c r="AL68" s="30" t="s">
        <v>629</v>
      </c>
      <c r="AM68" s="30" t="s">
        <v>629</v>
      </c>
      <c r="AN68" s="30" t="s">
        <v>629</v>
      </c>
      <c r="AO68" s="30" t="s">
        <v>629</v>
      </c>
      <c r="AP68" s="30" t="s">
        <v>629</v>
      </c>
      <c r="AQ68" s="30" t="s">
        <v>629</v>
      </c>
      <c r="AR68" s="30" t="s">
        <v>629</v>
      </c>
      <c r="AS68" s="30" t="s">
        <v>629</v>
      </c>
      <c r="AT68" s="30" t="s">
        <v>629</v>
      </c>
      <c r="AU68" s="30" t="s">
        <v>629</v>
      </c>
      <c r="AV68" s="30" t="s">
        <v>629</v>
      </c>
      <c r="AW68" s="30" t="s">
        <v>629</v>
      </c>
      <c r="AX68" s="30" t="s">
        <v>629</v>
      </c>
      <c r="AY68" s="30" t="s">
        <v>629</v>
      </c>
      <c r="AZ68" s="30" t="s">
        <v>629</v>
      </c>
      <c r="BA68" s="30" t="s">
        <v>629</v>
      </c>
      <c r="BB68" s="30" t="s">
        <v>629</v>
      </c>
      <c r="BC68" s="30" t="s">
        <v>629</v>
      </c>
      <c r="BD68" s="30" t="s">
        <v>629</v>
      </c>
      <c r="BE68" s="30" t="s">
        <v>629</v>
      </c>
      <c r="BF68" s="30" t="s">
        <v>629</v>
      </c>
      <c r="BG68" s="30" t="s">
        <v>629</v>
      </c>
      <c r="BH68" s="30" t="s">
        <v>629</v>
      </c>
      <c r="BI68" s="30" t="s">
        <v>629</v>
      </c>
      <c r="BJ68" s="30" t="s">
        <v>629</v>
      </c>
      <c r="BK68" s="30" t="s">
        <v>629</v>
      </c>
      <c r="BL68" s="30" t="s">
        <v>629</v>
      </c>
      <c r="BM68" s="30" t="s">
        <v>629</v>
      </c>
      <c r="BN68" s="30" t="s">
        <v>629</v>
      </c>
      <c r="BO68" s="30" t="s">
        <v>629</v>
      </c>
      <c r="BP68" s="26" t="s">
        <v>629</v>
      </c>
      <c r="BQ68" s="26" t="s">
        <v>629</v>
      </c>
      <c r="BR68" s="26" t="s">
        <v>629</v>
      </c>
      <c r="BS68" s="26" t="s">
        <v>629</v>
      </c>
      <c r="BT68" s="26" t="s">
        <v>629</v>
      </c>
      <c r="BU68" s="26" t="s">
        <v>629</v>
      </c>
      <c r="BV68" s="26" t="s">
        <v>629</v>
      </c>
      <c r="BW68" s="26" t="s">
        <v>629</v>
      </c>
      <c r="BX68" s="26" t="s">
        <v>629</v>
      </c>
      <c r="BY68" s="26" t="s">
        <v>629</v>
      </c>
      <c r="BZ68" s="26" t="s">
        <v>629</v>
      </c>
      <c r="CA68" s="26" t="s">
        <v>629</v>
      </c>
      <c r="CB68" s="26" t="s">
        <v>629</v>
      </c>
      <c r="CC68" s="26" t="s">
        <v>629</v>
      </c>
      <c r="CD68" s="26" t="s">
        <v>629</v>
      </c>
    </row>
    <row r="69" spans="1:82">
      <c r="A69" s="135" t="s">
        <v>129</v>
      </c>
      <c r="B69" s="138" t="s">
        <v>130</v>
      </c>
      <c r="C69" s="135" t="s">
        <v>129</v>
      </c>
      <c r="D69" s="29"/>
      <c r="E69" s="29"/>
      <c r="F69" s="29"/>
      <c r="G69" s="29"/>
      <c r="H69" s="29"/>
      <c r="I69" s="29"/>
      <c r="J69" s="29"/>
      <c r="K69" s="29"/>
      <c r="L69" s="2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row>
    <row r="70" spans="1:82">
      <c r="A70" s="135" t="s">
        <v>131</v>
      </c>
      <c r="B70" s="138" t="s">
        <v>132</v>
      </c>
      <c r="C70" s="135" t="s">
        <v>131</v>
      </c>
      <c r="D70" s="29"/>
      <c r="E70" s="29"/>
      <c r="F70" s="29"/>
      <c r="G70" s="29"/>
      <c r="H70" s="29"/>
      <c r="I70" s="29"/>
      <c r="J70" s="29"/>
      <c r="K70" s="29"/>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row>
    <row r="71" spans="1:82">
      <c r="A71" s="135" t="s">
        <v>133</v>
      </c>
      <c r="B71" s="138" t="s">
        <v>98</v>
      </c>
      <c r="C71" s="135" t="s">
        <v>133</v>
      </c>
      <c r="D71" s="29" t="s">
        <v>629</v>
      </c>
      <c r="E71" s="29" t="s">
        <v>629</v>
      </c>
      <c r="F71" s="29" t="s">
        <v>629</v>
      </c>
      <c r="G71" s="29" t="s">
        <v>629</v>
      </c>
      <c r="H71" s="29" t="s">
        <v>629</v>
      </c>
      <c r="I71" s="29" t="s">
        <v>629</v>
      </c>
      <c r="J71" s="29" t="s">
        <v>629</v>
      </c>
      <c r="K71" s="29" t="s">
        <v>629</v>
      </c>
      <c r="L71" s="29" t="s">
        <v>629</v>
      </c>
      <c r="M71" s="30" t="s">
        <v>629</v>
      </c>
      <c r="N71" s="30" t="s">
        <v>629</v>
      </c>
      <c r="O71" s="30" t="s">
        <v>629</v>
      </c>
      <c r="P71" s="30" t="s">
        <v>629</v>
      </c>
      <c r="Q71" s="30" t="s">
        <v>629</v>
      </c>
      <c r="R71" s="30" t="s">
        <v>629</v>
      </c>
      <c r="S71" s="30" t="s">
        <v>629</v>
      </c>
      <c r="T71" s="30" t="s">
        <v>629</v>
      </c>
      <c r="U71" s="30" t="s">
        <v>629</v>
      </c>
      <c r="V71" s="30" t="s">
        <v>629</v>
      </c>
      <c r="W71" s="30" t="s">
        <v>629</v>
      </c>
      <c r="X71" s="30" t="s">
        <v>629</v>
      </c>
      <c r="Y71" s="30" t="s">
        <v>629</v>
      </c>
      <c r="Z71" s="30" t="s">
        <v>629</v>
      </c>
      <c r="AA71" s="30" t="s">
        <v>629</v>
      </c>
      <c r="AB71" s="30" t="s">
        <v>629</v>
      </c>
      <c r="AC71" s="30" t="s">
        <v>629</v>
      </c>
      <c r="AD71" s="30" t="s">
        <v>629</v>
      </c>
      <c r="AE71" s="30" t="s">
        <v>629</v>
      </c>
      <c r="AF71" s="30" t="s">
        <v>629</v>
      </c>
      <c r="AG71" s="30" t="s">
        <v>629</v>
      </c>
      <c r="AH71" s="30" t="s">
        <v>629</v>
      </c>
      <c r="AI71" s="30" t="s">
        <v>629</v>
      </c>
      <c r="AJ71" s="30" t="s">
        <v>629</v>
      </c>
      <c r="AK71" s="30" t="s">
        <v>629</v>
      </c>
      <c r="AL71" s="30" t="s">
        <v>629</v>
      </c>
      <c r="AM71" s="30" t="s">
        <v>629</v>
      </c>
      <c r="AN71" s="30" t="s">
        <v>629</v>
      </c>
      <c r="AO71" s="30" t="s">
        <v>629</v>
      </c>
      <c r="AP71" s="30" t="s">
        <v>629</v>
      </c>
      <c r="AQ71" s="30" t="s">
        <v>629</v>
      </c>
      <c r="AR71" s="30" t="s">
        <v>629</v>
      </c>
      <c r="AS71" s="30" t="s">
        <v>629</v>
      </c>
      <c r="AT71" s="30" t="s">
        <v>629</v>
      </c>
      <c r="AU71" s="30" t="s">
        <v>629</v>
      </c>
      <c r="AV71" s="30" t="s">
        <v>629</v>
      </c>
      <c r="AW71" s="30" t="s">
        <v>629</v>
      </c>
      <c r="AX71" s="30" t="s">
        <v>629</v>
      </c>
      <c r="AY71" s="30" t="s">
        <v>629</v>
      </c>
      <c r="AZ71" s="30" t="s">
        <v>629</v>
      </c>
      <c r="BA71" s="30" t="s">
        <v>629</v>
      </c>
      <c r="BB71" s="30" t="s">
        <v>629</v>
      </c>
      <c r="BC71" s="30" t="s">
        <v>629</v>
      </c>
      <c r="BD71" s="30" t="s">
        <v>629</v>
      </c>
      <c r="BE71" s="30" t="s">
        <v>629</v>
      </c>
      <c r="BF71" s="30" t="s">
        <v>629</v>
      </c>
      <c r="BG71" s="30" t="s">
        <v>629</v>
      </c>
      <c r="BH71" s="30" t="s">
        <v>629</v>
      </c>
      <c r="BI71" s="30" t="s">
        <v>629</v>
      </c>
      <c r="BJ71" s="30" t="s">
        <v>629</v>
      </c>
      <c r="BK71" s="30" t="s">
        <v>629</v>
      </c>
      <c r="BL71" s="30" t="s">
        <v>629</v>
      </c>
      <c r="BM71" s="30" t="s">
        <v>629</v>
      </c>
      <c r="BN71" s="30" t="s">
        <v>629</v>
      </c>
      <c r="BO71" s="30" t="s">
        <v>629</v>
      </c>
      <c r="BP71" s="26" t="s">
        <v>629</v>
      </c>
      <c r="BQ71" s="26" t="s">
        <v>629</v>
      </c>
      <c r="BR71" s="26" t="s">
        <v>629</v>
      </c>
      <c r="BS71" s="26" t="s">
        <v>629</v>
      </c>
      <c r="BT71" s="26" t="s">
        <v>629</v>
      </c>
      <c r="BU71" s="26" t="s">
        <v>629</v>
      </c>
      <c r="BV71" s="26" t="s">
        <v>629</v>
      </c>
      <c r="BW71" s="26" t="s">
        <v>629</v>
      </c>
      <c r="BX71" s="26" t="s">
        <v>629</v>
      </c>
      <c r="BY71" s="26" t="s">
        <v>629</v>
      </c>
      <c r="BZ71" s="26" t="s">
        <v>629</v>
      </c>
      <c r="CA71" s="26" t="s">
        <v>629</v>
      </c>
      <c r="CB71" s="26" t="s">
        <v>629</v>
      </c>
      <c r="CC71" s="26" t="s">
        <v>629</v>
      </c>
      <c r="CD71" s="26" t="s">
        <v>629</v>
      </c>
    </row>
    <row r="72" spans="1:82">
      <c r="A72" s="135" t="s">
        <v>134</v>
      </c>
      <c r="B72" s="138" t="s">
        <v>130</v>
      </c>
      <c r="C72" s="135" t="s">
        <v>134</v>
      </c>
      <c r="D72" s="29"/>
      <c r="E72" s="29"/>
      <c r="F72" s="29"/>
      <c r="G72" s="29"/>
      <c r="H72" s="29"/>
      <c r="I72" s="29"/>
      <c r="J72" s="29"/>
      <c r="K72" s="29"/>
      <c r="L72" s="29"/>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row>
    <row r="73" spans="1:82">
      <c r="A73" s="135" t="s">
        <v>135</v>
      </c>
      <c r="B73" s="138" t="s">
        <v>132</v>
      </c>
      <c r="C73" s="135" t="s">
        <v>135</v>
      </c>
      <c r="D73" s="29"/>
      <c r="E73" s="29"/>
      <c r="F73" s="29"/>
      <c r="G73" s="29"/>
      <c r="H73" s="29"/>
      <c r="I73" s="29"/>
      <c r="J73" s="29"/>
      <c r="K73" s="29"/>
      <c r="L73" s="29"/>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row>
    <row r="74" spans="1:82">
      <c r="A74" s="135" t="s">
        <v>136</v>
      </c>
      <c r="B74" s="137" t="s">
        <v>137</v>
      </c>
      <c r="C74" s="135" t="s">
        <v>136</v>
      </c>
      <c r="D74" s="29" t="s">
        <v>629</v>
      </c>
      <c r="E74" s="29" t="s">
        <v>629</v>
      </c>
      <c r="F74" s="29" t="s">
        <v>629</v>
      </c>
      <c r="G74" s="29" t="s">
        <v>629</v>
      </c>
      <c r="H74" s="29" t="s">
        <v>629</v>
      </c>
      <c r="I74" s="29" t="s">
        <v>629</v>
      </c>
      <c r="J74" s="29" t="s">
        <v>629</v>
      </c>
      <c r="K74" s="29" t="s">
        <v>629</v>
      </c>
      <c r="L74" s="29" t="s">
        <v>629</v>
      </c>
      <c r="M74" s="30" t="s">
        <v>629</v>
      </c>
      <c r="N74" s="30" t="s">
        <v>629</v>
      </c>
      <c r="O74" s="30" t="s">
        <v>629</v>
      </c>
      <c r="P74" s="30" t="s">
        <v>629</v>
      </c>
      <c r="Q74" s="30" t="s">
        <v>629</v>
      </c>
      <c r="R74" s="30" t="s">
        <v>629</v>
      </c>
      <c r="S74" s="30" t="s">
        <v>629</v>
      </c>
      <c r="T74" s="30" t="s">
        <v>629</v>
      </c>
      <c r="U74" s="30" t="s">
        <v>629</v>
      </c>
      <c r="V74" s="30" t="s">
        <v>629</v>
      </c>
      <c r="W74" s="30" t="s">
        <v>629</v>
      </c>
      <c r="X74" s="30" t="s">
        <v>629</v>
      </c>
      <c r="Y74" s="30" t="s">
        <v>629</v>
      </c>
      <c r="Z74" s="30" t="s">
        <v>629</v>
      </c>
      <c r="AA74" s="30" t="s">
        <v>629</v>
      </c>
      <c r="AB74" s="30" t="s">
        <v>629</v>
      </c>
      <c r="AC74" s="30" t="s">
        <v>629</v>
      </c>
      <c r="AD74" s="30" t="s">
        <v>629</v>
      </c>
      <c r="AE74" s="30" t="s">
        <v>629</v>
      </c>
      <c r="AF74" s="30" t="s">
        <v>629</v>
      </c>
      <c r="AG74" s="30" t="s">
        <v>629</v>
      </c>
      <c r="AH74" s="30" t="s">
        <v>629</v>
      </c>
      <c r="AI74" s="30" t="s">
        <v>629</v>
      </c>
      <c r="AJ74" s="30" t="s">
        <v>629</v>
      </c>
      <c r="AK74" s="30" t="s">
        <v>629</v>
      </c>
      <c r="AL74" s="30" t="s">
        <v>629</v>
      </c>
      <c r="AM74" s="30" t="s">
        <v>629</v>
      </c>
      <c r="AN74" s="30" t="s">
        <v>629</v>
      </c>
      <c r="AO74" s="30" t="s">
        <v>629</v>
      </c>
      <c r="AP74" s="30" t="s">
        <v>629</v>
      </c>
      <c r="AQ74" s="30" t="s">
        <v>629</v>
      </c>
      <c r="AR74" s="30" t="s">
        <v>629</v>
      </c>
      <c r="AS74" s="30" t="s">
        <v>629</v>
      </c>
      <c r="AT74" s="30" t="s">
        <v>629</v>
      </c>
      <c r="AU74" s="30" t="s">
        <v>629</v>
      </c>
      <c r="AV74" s="30" t="s">
        <v>629</v>
      </c>
      <c r="AW74" s="30" t="s">
        <v>629</v>
      </c>
      <c r="AX74" s="30" t="s">
        <v>629</v>
      </c>
      <c r="AY74" s="30" t="s">
        <v>629</v>
      </c>
      <c r="AZ74" s="30" t="s">
        <v>629</v>
      </c>
      <c r="BA74" s="30" t="s">
        <v>629</v>
      </c>
      <c r="BB74" s="30" t="s">
        <v>629</v>
      </c>
      <c r="BC74" s="30" t="s">
        <v>629</v>
      </c>
      <c r="BD74" s="30" t="s">
        <v>629</v>
      </c>
      <c r="BE74" s="30" t="s">
        <v>629</v>
      </c>
      <c r="BF74" s="30" t="s">
        <v>629</v>
      </c>
      <c r="BG74" s="30" t="s">
        <v>629</v>
      </c>
      <c r="BH74" s="30" t="s">
        <v>629</v>
      </c>
      <c r="BI74" s="30" t="s">
        <v>629</v>
      </c>
      <c r="BJ74" s="30" t="s">
        <v>629</v>
      </c>
      <c r="BK74" s="30" t="s">
        <v>629</v>
      </c>
      <c r="BL74" s="30" t="s">
        <v>629</v>
      </c>
      <c r="BM74" s="30" t="s">
        <v>629</v>
      </c>
      <c r="BN74" s="30" t="s">
        <v>629</v>
      </c>
      <c r="BO74" s="30" t="s">
        <v>629</v>
      </c>
      <c r="BP74" s="26" t="s">
        <v>629</v>
      </c>
      <c r="BQ74" s="26" t="s">
        <v>629</v>
      </c>
      <c r="BR74" s="26" t="s">
        <v>629</v>
      </c>
      <c r="BS74" s="26" t="s">
        <v>629</v>
      </c>
      <c r="BT74" s="26" t="s">
        <v>629</v>
      </c>
      <c r="BU74" s="26" t="s">
        <v>629</v>
      </c>
      <c r="BV74" s="26" t="s">
        <v>629</v>
      </c>
      <c r="BW74" s="26" t="s">
        <v>629</v>
      </c>
      <c r="BX74" s="26" t="s">
        <v>629</v>
      </c>
      <c r="BY74" s="26" t="s">
        <v>629</v>
      </c>
      <c r="BZ74" s="26" t="s">
        <v>629</v>
      </c>
      <c r="CA74" s="26" t="s">
        <v>629</v>
      </c>
      <c r="CB74" s="26" t="s">
        <v>629</v>
      </c>
      <c r="CC74" s="26" t="s">
        <v>629</v>
      </c>
      <c r="CD74" s="26" t="s">
        <v>629</v>
      </c>
    </row>
    <row r="75" spans="1:82">
      <c r="A75" s="135" t="s">
        <v>138</v>
      </c>
      <c r="B75" s="138" t="s">
        <v>139</v>
      </c>
      <c r="C75" s="135" t="s">
        <v>138</v>
      </c>
      <c r="D75" s="29"/>
      <c r="E75" s="29"/>
      <c r="F75" s="29"/>
      <c r="G75" s="29"/>
      <c r="H75" s="29"/>
      <c r="I75" s="29"/>
      <c r="J75" s="29"/>
      <c r="K75" s="29"/>
      <c r="L75" s="29"/>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row>
    <row r="76" spans="1:82">
      <c r="A76" s="135" t="s">
        <v>140</v>
      </c>
      <c r="B76" s="139" t="s">
        <v>141</v>
      </c>
      <c r="C76" s="135" t="s">
        <v>140</v>
      </c>
      <c r="D76" s="29"/>
      <c r="E76" s="29"/>
      <c r="F76" s="29"/>
      <c r="G76" s="29"/>
      <c r="H76" s="29"/>
      <c r="I76" s="29"/>
      <c r="J76" s="29"/>
      <c r="K76" s="29"/>
      <c r="L76" s="29"/>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row>
    <row r="77" spans="1:82">
      <c r="A77" s="135" t="s">
        <v>142</v>
      </c>
      <c r="B77" s="138" t="s">
        <v>143</v>
      </c>
      <c r="C77" s="135" t="s">
        <v>142</v>
      </c>
      <c r="D77" s="29"/>
      <c r="E77" s="29"/>
      <c r="F77" s="29"/>
      <c r="G77" s="29"/>
      <c r="H77" s="29"/>
      <c r="I77" s="29"/>
      <c r="J77" s="29"/>
      <c r="K77" s="29"/>
      <c r="L77" s="2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row>
    <row r="78" spans="1:82">
      <c r="A78" s="135" t="s">
        <v>144</v>
      </c>
      <c r="B78" s="138" t="s">
        <v>145</v>
      </c>
      <c r="C78" s="135" t="s">
        <v>144</v>
      </c>
      <c r="D78" s="29"/>
      <c r="E78" s="29"/>
      <c r="F78" s="29"/>
      <c r="G78" s="29"/>
      <c r="H78" s="29"/>
      <c r="I78" s="29"/>
      <c r="J78" s="29"/>
      <c r="K78" s="29"/>
      <c r="L78" s="29"/>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row>
    <row r="79" spans="1:82">
      <c r="A79" s="135" t="s">
        <v>146</v>
      </c>
      <c r="B79" s="138" t="s">
        <v>147</v>
      </c>
      <c r="C79" s="135" t="s">
        <v>146</v>
      </c>
      <c r="D79" s="29" t="s">
        <v>629</v>
      </c>
      <c r="E79" s="29" t="s">
        <v>629</v>
      </c>
      <c r="F79" s="29" t="s">
        <v>629</v>
      </c>
      <c r="G79" s="29" t="s">
        <v>629</v>
      </c>
      <c r="H79" s="29" t="s">
        <v>629</v>
      </c>
      <c r="I79" s="29" t="s">
        <v>629</v>
      </c>
      <c r="J79" s="29" t="s">
        <v>629</v>
      </c>
      <c r="K79" s="29" t="s">
        <v>629</v>
      </c>
      <c r="L79" s="29" t="s">
        <v>629</v>
      </c>
      <c r="M79" s="30" t="s">
        <v>629</v>
      </c>
      <c r="N79" s="30" t="s">
        <v>629</v>
      </c>
      <c r="O79" s="30" t="s">
        <v>629</v>
      </c>
      <c r="P79" s="30" t="s">
        <v>629</v>
      </c>
      <c r="Q79" s="30" t="s">
        <v>629</v>
      </c>
      <c r="R79" s="30" t="s">
        <v>629</v>
      </c>
      <c r="S79" s="30" t="s">
        <v>629</v>
      </c>
      <c r="T79" s="30" t="s">
        <v>629</v>
      </c>
      <c r="U79" s="30" t="s">
        <v>629</v>
      </c>
      <c r="V79" s="30" t="s">
        <v>629</v>
      </c>
      <c r="W79" s="30" t="s">
        <v>629</v>
      </c>
      <c r="X79" s="30" t="s">
        <v>629</v>
      </c>
      <c r="Y79" s="30" t="s">
        <v>629</v>
      </c>
      <c r="Z79" s="30" t="s">
        <v>629</v>
      </c>
      <c r="AA79" s="30" t="s">
        <v>629</v>
      </c>
      <c r="AB79" s="30" t="s">
        <v>629</v>
      </c>
      <c r="AC79" s="30" t="s">
        <v>629</v>
      </c>
      <c r="AD79" s="30" t="s">
        <v>629</v>
      </c>
      <c r="AE79" s="30" t="s">
        <v>629</v>
      </c>
      <c r="AF79" s="30" t="s">
        <v>629</v>
      </c>
      <c r="AG79" s="30" t="s">
        <v>629</v>
      </c>
      <c r="AH79" s="30" t="s">
        <v>629</v>
      </c>
      <c r="AI79" s="30" t="s">
        <v>629</v>
      </c>
      <c r="AJ79" s="30" t="s">
        <v>629</v>
      </c>
      <c r="AK79" s="30" t="s">
        <v>629</v>
      </c>
      <c r="AL79" s="30" t="s">
        <v>629</v>
      </c>
      <c r="AM79" s="30" t="s">
        <v>629</v>
      </c>
      <c r="AN79" s="30" t="s">
        <v>629</v>
      </c>
      <c r="AO79" s="30" t="s">
        <v>629</v>
      </c>
      <c r="AP79" s="30" t="s">
        <v>629</v>
      </c>
      <c r="AQ79" s="30" t="s">
        <v>629</v>
      </c>
      <c r="AR79" s="30" t="s">
        <v>629</v>
      </c>
      <c r="AS79" s="30" t="s">
        <v>629</v>
      </c>
      <c r="AT79" s="30" t="s">
        <v>629</v>
      </c>
      <c r="AU79" s="30" t="s">
        <v>629</v>
      </c>
      <c r="AV79" s="30" t="s">
        <v>629</v>
      </c>
      <c r="AW79" s="30" t="s">
        <v>629</v>
      </c>
      <c r="AX79" s="30" t="s">
        <v>629</v>
      </c>
      <c r="AY79" s="30" t="s">
        <v>629</v>
      </c>
      <c r="AZ79" s="30" t="s">
        <v>629</v>
      </c>
      <c r="BA79" s="30" t="s">
        <v>629</v>
      </c>
      <c r="BB79" s="30" t="s">
        <v>629</v>
      </c>
      <c r="BC79" s="30" t="s">
        <v>629</v>
      </c>
      <c r="BD79" s="30" t="s">
        <v>629</v>
      </c>
      <c r="BE79" s="30" t="s">
        <v>629</v>
      </c>
      <c r="BF79" s="30" t="s">
        <v>629</v>
      </c>
      <c r="BG79" s="30" t="s">
        <v>629</v>
      </c>
      <c r="BH79" s="30" t="s">
        <v>629</v>
      </c>
      <c r="BI79" s="30" t="s">
        <v>629</v>
      </c>
      <c r="BJ79" s="30" t="s">
        <v>629</v>
      </c>
      <c r="BK79" s="30" t="s">
        <v>629</v>
      </c>
      <c r="BL79" s="30" t="s">
        <v>629</v>
      </c>
      <c r="BM79" s="30" t="s">
        <v>629</v>
      </c>
      <c r="BN79" s="30" t="s">
        <v>629</v>
      </c>
      <c r="BO79" s="30" t="s">
        <v>629</v>
      </c>
      <c r="BP79" s="26" t="s">
        <v>629</v>
      </c>
      <c r="BQ79" s="26" t="s">
        <v>629</v>
      </c>
      <c r="BR79" s="26" t="s">
        <v>629</v>
      </c>
      <c r="BS79" s="26" t="s">
        <v>629</v>
      </c>
      <c r="BT79" s="26" t="s">
        <v>629</v>
      </c>
      <c r="BU79" s="26" t="s">
        <v>629</v>
      </c>
      <c r="BV79" s="26" t="s">
        <v>629</v>
      </c>
      <c r="BW79" s="26" t="s">
        <v>629</v>
      </c>
      <c r="BX79" s="26" t="s">
        <v>629</v>
      </c>
      <c r="BY79" s="26" t="s">
        <v>629</v>
      </c>
      <c r="BZ79" s="26" t="s">
        <v>629</v>
      </c>
      <c r="CA79" s="26" t="s">
        <v>629</v>
      </c>
      <c r="CB79" s="26" t="s">
        <v>629</v>
      </c>
      <c r="CC79" s="26" t="s">
        <v>629</v>
      </c>
      <c r="CD79" s="26" t="s">
        <v>629</v>
      </c>
    </row>
    <row r="80" spans="1:82">
      <c r="A80" s="135" t="s">
        <v>148</v>
      </c>
      <c r="B80" s="138" t="s">
        <v>149</v>
      </c>
      <c r="C80" s="135" t="s">
        <v>148</v>
      </c>
      <c r="D80" s="29"/>
      <c r="E80" s="29"/>
      <c r="F80" s="29"/>
      <c r="G80" s="29"/>
      <c r="H80" s="29"/>
      <c r="I80" s="29"/>
      <c r="J80" s="29"/>
      <c r="K80" s="29"/>
      <c r="L80" s="29"/>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row>
    <row r="81" spans="1:82">
      <c r="A81" s="135" t="s">
        <v>150</v>
      </c>
      <c r="B81" s="138" t="s">
        <v>151</v>
      </c>
      <c r="C81" s="135" t="s">
        <v>150</v>
      </c>
      <c r="D81" s="29"/>
      <c r="E81" s="29"/>
      <c r="F81" s="29"/>
      <c r="G81" s="29"/>
      <c r="H81" s="29"/>
      <c r="I81" s="29"/>
      <c r="J81" s="29"/>
      <c r="K81" s="29"/>
      <c r="L81" s="29"/>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row>
    <row r="82" spans="1:82">
      <c r="A82" s="135" t="s">
        <v>152</v>
      </c>
      <c r="B82" s="139" t="s">
        <v>153</v>
      </c>
      <c r="C82" s="135" t="s">
        <v>152</v>
      </c>
      <c r="D82" s="29" t="s">
        <v>629</v>
      </c>
      <c r="E82" s="29" t="s">
        <v>629</v>
      </c>
      <c r="F82" s="29" t="s">
        <v>629</v>
      </c>
      <c r="G82" s="29" t="s">
        <v>629</v>
      </c>
      <c r="H82" s="29" t="s">
        <v>629</v>
      </c>
      <c r="I82" s="29" t="s">
        <v>629</v>
      </c>
      <c r="J82" s="29" t="s">
        <v>629</v>
      </c>
      <c r="K82" s="29" t="s">
        <v>629</v>
      </c>
      <c r="L82" s="29" t="s">
        <v>629</v>
      </c>
      <c r="M82" s="30" t="s">
        <v>629</v>
      </c>
      <c r="N82" s="30" t="s">
        <v>629</v>
      </c>
      <c r="O82" s="30" t="s">
        <v>629</v>
      </c>
      <c r="P82" s="30" t="s">
        <v>629</v>
      </c>
      <c r="Q82" s="30" t="s">
        <v>629</v>
      </c>
      <c r="R82" s="30" t="s">
        <v>629</v>
      </c>
      <c r="S82" s="30" t="s">
        <v>629</v>
      </c>
      <c r="T82" s="30" t="s">
        <v>629</v>
      </c>
      <c r="U82" s="30" t="s">
        <v>629</v>
      </c>
      <c r="V82" s="30" t="s">
        <v>629</v>
      </c>
      <c r="W82" s="30" t="s">
        <v>629</v>
      </c>
      <c r="X82" s="30" t="s">
        <v>629</v>
      </c>
      <c r="Y82" s="30" t="s">
        <v>629</v>
      </c>
      <c r="Z82" s="30" t="s">
        <v>629</v>
      </c>
      <c r="AA82" s="30" t="s">
        <v>629</v>
      </c>
      <c r="AB82" s="30" t="s">
        <v>629</v>
      </c>
      <c r="AC82" s="30" t="s">
        <v>629</v>
      </c>
      <c r="AD82" s="30" t="s">
        <v>629</v>
      </c>
      <c r="AE82" s="30" t="s">
        <v>629</v>
      </c>
      <c r="AF82" s="30" t="s">
        <v>629</v>
      </c>
      <c r="AG82" s="30" t="s">
        <v>629</v>
      </c>
      <c r="AH82" s="30" t="s">
        <v>629</v>
      </c>
      <c r="AI82" s="30" t="s">
        <v>629</v>
      </c>
      <c r="AJ82" s="30" t="s">
        <v>629</v>
      </c>
      <c r="AK82" s="30" t="s">
        <v>629</v>
      </c>
      <c r="AL82" s="30" t="s">
        <v>629</v>
      </c>
      <c r="AM82" s="30" t="s">
        <v>629</v>
      </c>
      <c r="AN82" s="30" t="s">
        <v>629</v>
      </c>
      <c r="AO82" s="30" t="s">
        <v>629</v>
      </c>
      <c r="AP82" s="30" t="s">
        <v>629</v>
      </c>
      <c r="AQ82" s="30" t="s">
        <v>629</v>
      </c>
      <c r="AR82" s="30" t="s">
        <v>629</v>
      </c>
      <c r="AS82" s="30" t="s">
        <v>629</v>
      </c>
      <c r="AT82" s="30" t="s">
        <v>629</v>
      </c>
      <c r="AU82" s="30" t="s">
        <v>629</v>
      </c>
      <c r="AV82" s="30" t="s">
        <v>629</v>
      </c>
      <c r="AW82" s="30" t="s">
        <v>629</v>
      </c>
      <c r="AX82" s="30" t="s">
        <v>629</v>
      </c>
      <c r="AY82" s="30" t="s">
        <v>629</v>
      </c>
      <c r="AZ82" s="30" t="s">
        <v>629</v>
      </c>
      <c r="BA82" s="30" t="s">
        <v>629</v>
      </c>
      <c r="BB82" s="30" t="s">
        <v>629</v>
      </c>
      <c r="BC82" s="30" t="s">
        <v>629</v>
      </c>
      <c r="BD82" s="30" t="s">
        <v>629</v>
      </c>
      <c r="BE82" s="30" t="s">
        <v>629</v>
      </c>
      <c r="BF82" s="30" t="s">
        <v>629</v>
      </c>
      <c r="BG82" s="30" t="s">
        <v>629</v>
      </c>
      <c r="BH82" s="30" t="s">
        <v>629</v>
      </c>
      <c r="BI82" s="30" t="s">
        <v>629</v>
      </c>
      <c r="BJ82" s="30" t="s">
        <v>629</v>
      </c>
      <c r="BK82" s="30" t="s">
        <v>629</v>
      </c>
      <c r="BL82" s="30" t="s">
        <v>629</v>
      </c>
      <c r="BM82" s="30" t="s">
        <v>629</v>
      </c>
      <c r="BN82" s="30" t="s">
        <v>629</v>
      </c>
      <c r="BO82" s="30" t="s">
        <v>629</v>
      </c>
      <c r="BP82" s="26" t="s">
        <v>629</v>
      </c>
      <c r="BQ82" s="26" t="s">
        <v>629</v>
      </c>
      <c r="BR82" s="26" t="s">
        <v>629</v>
      </c>
      <c r="BS82" s="26" t="s">
        <v>629</v>
      </c>
      <c r="BT82" s="26" t="s">
        <v>629</v>
      </c>
      <c r="BU82" s="26" t="s">
        <v>629</v>
      </c>
      <c r="BV82" s="26" t="s">
        <v>629</v>
      </c>
      <c r="BW82" s="26" t="s">
        <v>629</v>
      </c>
      <c r="BX82" s="26" t="s">
        <v>629</v>
      </c>
      <c r="BY82" s="26" t="s">
        <v>629</v>
      </c>
      <c r="BZ82" s="26" t="s">
        <v>629</v>
      </c>
      <c r="CA82" s="26" t="s">
        <v>629</v>
      </c>
      <c r="CB82" s="26" t="s">
        <v>629</v>
      </c>
      <c r="CC82" s="26" t="s">
        <v>629</v>
      </c>
      <c r="CD82" s="26" t="s">
        <v>629</v>
      </c>
    </row>
    <row r="83" spans="1:82">
      <c r="A83" s="135" t="s">
        <v>154</v>
      </c>
      <c r="B83" s="139" t="s">
        <v>155</v>
      </c>
      <c r="C83" s="135" t="s">
        <v>154</v>
      </c>
      <c r="D83" s="29"/>
      <c r="E83" s="29"/>
      <c r="F83" s="29"/>
      <c r="G83" s="29"/>
      <c r="H83" s="29"/>
      <c r="I83" s="29"/>
      <c r="J83" s="29"/>
      <c r="K83" s="29"/>
      <c r="L83" s="29"/>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row>
    <row r="84" spans="1:82">
      <c r="A84" s="135" t="s">
        <v>156</v>
      </c>
      <c r="B84" s="139" t="s">
        <v>157</v>
      </c>
      <c r="C84" s="135" t="s">
        <v>156</v>
      </c>
      <c r="D84" s="29"/>
      <c r="E84" s="29"/>
      <c r="F84" s="29"/>
      <c r="G84" s="29"/>
      <c r="H84" s="29"/>
      <c r="I84" s="29"/>
      <c r="J84" s="29"/>
      <c r="K84" s="29"/>
      <c r="L84" s="29"/>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row>
    <row r="85" spans="1:82">
      <c r="A85" s="135" t="s">
        <v>158</v>
      </c>
      <c r="B85" s="139" t="s">
        <v>159</v>
      </c>
      <c r="C85" s="135" t="s">
        <v>158</v>
      </c>
      <c r="D85" s="29"/>
      <c r="E85" s="29"/>
      <c r="F85" s="29"/>
      <c r="G85" s="29"/>
      <c r="H85" s="29"/>
      <c r="I85" s="29"/>
      <c r="J85" s="29"/>
      <c r="K85" s="29"/>
      <c r="L85" s="29"/>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row>
    <row r="86" spans="1:82">
      <c r="A86" s="135" t="s">
        <v>160</v>
      </c>
      <c r="B86" s="137" t="s">
        <v>161</v>
      </c>
      <c r="C86" s="135" t="s">
        <v>160</v>
      </c>
      <c r="D86" s="29">
        <v>14887.805984375</v>
      </c>
      <c r="E86" s="29">
        <v>14992.731577175</v>
      </c>
      <c r="F86" s="29">
        <v>18962.587927174998</v>
      </c>
      <c r="G86" s="29">
        <v>24094.010647175</v>
      </c>
      <c r="H86" s="29">
        <v>24094.010647175</v>
      </c>
      <c r="I86" s="29">
        <v>27714.784256974999</v>
      </c>
      <c r="J86" s="29">
        <v>26074.359531974998</v>
      </c>
      <c r="K86" s="29">
        <v>27809.7709526</v>
      </c>
      <c r="L86" s="29">
        <v>27938.3989526</v>
      </c>
      <c r="M86" s="30">
        <v>27938.3989526</v>
      </c>
      <c r="N86" s="30">
        <v>27992.472952600001</v>
      </c>
      <c r="O86" s="30">
        <v>21619.472952600001</v>
      </c>
      <c r="P86" s="30" t="s">
        <v>629</v>
      </c>
      <c r="Q86" s="30" t="s">
        <v>629</v>
      </c>
      <c r="R86" s="30" t="s">
        <v>629</v>
      </c>
      <c r="S86" s="30" t="s">
        <v>629</v>
      </c>
      <c r="T86" s="30" t="s">
        <v>629</v>
      </c>
      <c r="U86" s="30" t="s">
        <v>629</v>
      </c>
      <c r="V86" s="30" t="s">
        <v>629</v>
      </c>
      <c r="W86" s="30" t="s">
        <v>629</v>
      </c>
      <c r="X86" s="30" t="s">
        <v>629</v>
      </c>
      <c r="Y86" s="30" t="s">
        <v>629</v>
      </c>
      <c r="Z86" s="30" t="s">
        <v>629</v>
      </c>
      <c r="AA86" s="30" t="s">
        <v>629</v>
      </c>
      <c r="AB86" s="30" t="s">
        <v>629</v>
      </c>
      <c r="AC86" s="30" t="s">
        <v>629</v>
      </c>
      <c r="AD86" s="30" t="s">
        <v>629</v>
      </c>
      <c r="AE86" s="30" t="s">
        <v>629</v>
      </c>
      <c r="AF86" s="30" t="s">
        <v>629</v>
      </c>
      <c r="AG86" s="30" t="s">
        <v>629</v>
      </c>
      <c r="AH86" s="30" t="s">
        <v>629</v>
      </c>
      <c r="AI86" s="30" t="s">
        <v>629</v>
      </c>
      <c r="AJ86" s="30" t="s">
        <v>629</v>
      </c>
      <c r="AK86" s="30" t="s">
        <v>629</v>
      </c>
      <c r="AL86" s="30" t="s">
        <v>629</v>
      </c>
      <c r="AM86" s="30" t="s">
        <v>629</v>
      </c>
      <c r="AN86" s="30" t="s">
        <v>629</v>
      </c>
      <c r="AO86" s="30" t="s">
        <v>629</v>
      </c>
      <c r="AP86" s="30" t="s">
        <v>629</v>
      </c>
      <c r="AQ86" s="30" t="s">
        <v>629</v>
      </c>
      <c r="AR86" s="30" t="s">
        <v>629</v>
      </c>
      <c r="AS86" s="30" t="s">
        <v>629</v>
      </c>
      <c r="AT86" s="30" t="s">
        <v>629</v>
      </c>
      <c r="AU86" s="30" t="s">
        <v>629</v>
      </c>
      <c r="AV86" s="30" t="s">
        <v>629</v>
      </c>
      <c r="AW86" s="30" t="s">
        <v>629</v>
      </c>
      <c r="AX86" s="30" t="s">
        <v>629</v>
      </c>
      <c r="AY86" s="30" t="s">
        <v>629</v>
      </c>
      <c r="AZ86" s="30" t="s">
        <v>629</v>
      </c>
      <c r="BA86" s="30" t="s">
        <v>629</v>
      </c>
      <c r="BB86" s="30" t="s">
        <v>629</v>
      </c>
      <c r="BC86" s="30" t="s">
        <v>629</v>
      </c>
      <c r="BD86" s="30" t="s">
        <v>629</v>
      </c>
      <c r="BE86" s="30" t="s">
        <v>629</v>
      </c>
      <c r="BF86" s="30" t="s">
        <v>629</v>
      </c>
      <c r="BG86" s="30" t="s">
        <v>629</v>
      </c>
      <c r="BH86" s="30" t="s">
        <v>629</v>
      </c>
      <c r="BI86" s="30" t="s">
        <v>629</v>
      </c>
      <c r="BJ86" s="30" t="s">
        <v>629</v>
      </c>
      <c r="BK86" s="30" t="s">
        <v>629</v>
      </c>
      <c r="BL86" s="30" t="s">
        <v>629</v>
      </c>
      <c r="BM86" s="30" t="s">
        <v>629</v>
      </c>
      <c r="BN86" s="30" t="s">
        <v>629</v>
      </c>
      <c r="BO86" s="30" t="s">
        <v>629</v>
      </c>
      <c r="BP86" s="26" t="s">
        <v>629</v>
      </c>
      <c r="BQ86" s="26" t="s">
        <v>629</v>
      </c>
      <c r="BR86" s="26" t="s">
        <v>629</v>
      </c>
      <c r="BS86" s="26" t="s">
        <v>629</v>
      </c>
      <c r="BT86" s="26" t="s">
        <v>629</v>
      </c>
      <c r="BU86" s="26" t="s">
        <v>629</v>
      </c>
      <c r="BV86" s="26" t="s">
        <v>629</v>
      </c>
      <c r="BW86" s="26" t="s">
        <v>629</v>
      </c>
      <c r="BX86" s="26" t="s">
        <v>629</v>
      </c>
      <c r="BY86" s="26" t="s">
        <v>629</v>
      </c>
      <c r="BZ86" s="26" t="s">
        <v>629</v>
      </c>
      <c r="CA86" s="26" t="s">
        <v>629</v>
      </c>
      <c r="CB86" s="26" t="s">
        <v>629</v>
      </c>
      <c r="CC86" s="26" t="s">
        <v>629</v>
      </c>
      <c r="CD86" s="26" t="s">
        <v>629</v>
      </c>
    </row>
    <row r="87" spans="1:82">
      <c r="A87" s="135" t="s">
        <v>162</v>
      </c>
      <c r="B87" s="137" t="s">
        <v>163</v>
      </c>
      <c r="C87" s="135" t="s">
        <v>162</v>
      </c>
      <c r="D87" s="29"/>
      <c r="E87" s="29"/>
      <c r="F87" s="29"/>
      <c r="G87" s="29"/>
      <c r="H87" s="29"/>
      <c r="I87" s="29"/>
      <c r="J87" s="29"/>
      <c r="K87" s="29"/>
      <c r="L87" s="29"/>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row>
    <row r="88" spans="1:82">
      <c r="A88" s="135" t="s">
        <v>164</v>
      </c>
      <c r="B88" s="137" t="s">
        <v>165</v>
      </c>
      <c r="C88" s="135" t="s">
        <v>164</v>
      </c>
      <c r="D88" s="29">
        <v>10924.928937500001</v>
      </c>
      <c r="E88" s="29">
        <v>10882.344436699999</v>
      </c>
      <c r="F88" s="29">
        <v>15034.340406699999</v>
      </c>
      <c r="G88" s="29">
        <v>20049.807726700001</v>
      </c>
      <c r="H88" s="29">
        <v>20049.807726700001</v>
      </c>
      <c r="I88" s="29">
        <v>23844.871401500001</v>
      </c>
      <c r="J88" s="29">
        <v>22122.055364</v>
      </c>
      <c r="K88" s="29">
        <v>23571.055364</v>
      </c>
      <c r="L88" s="29">
        <v>23355.055364</v>
      </c>
      <c r="M88" s="30">
        <v>23355.055364</v>
      </c>
      <c r="N88" s="30">
        <v>23486.055364</v>
      </c>
      <c r="O88" s="30">
        <v>15811.155364</v>
      </c>
      <c r="P88" s="30" t="s">
        <v>629</v>
      </c>
      <c r="Q88" s="30" t="s">
        <v>629</v>
      </c>
      <c r="R88" s="30" t="s">
        <v>629</v>
      </c>
      <c r="S88" s="30" t="s">
        <v>629</v>
      </c>
      <c r="T88" s="30" t="s">
        <v>629</v>
      </c>
      <c r="U88" s="30" t="s">
        <v>629</v>
      </c>
      <c r="V88" s="30" t="s">
        <v>629</v>
      </c>
      <c r="W88" s="30" t="s">
        <v>629</v>
      </c>
      <c r="X88" s="30" t="s">
        <v>629</v>
      </c>
      <c r="Y88" s="30" t="s">
        <v>629</v>
      </c>
      <c r="Z88" s="30" t="s">
        <v>629</v>
      </c>
      <c r="AA88" s="30" t="s">
        <v>629</v>
      </c>
      <c r="AB88" s="30" t="s">
        <v>629</v>
      </c>
      <c r="AC88" s="30" t="s">
        <v>629</v>
      </c>
      <c r="AD88" s="30" t="s">
        <v>629</v>
      </c>
      <c r="AE88" s="30" t="s">
        <v>629</v>
      </c>
      <c r="AF88" s="30" t="s">
        <v>629</v>
      </c>
      <c r="AG88" s="30" t="s">
        <v>629</v>
      </c>
      <c r="AH88" s="30" t="s">
        <v>629</v>
      </c>
      <c r="AI88" s="30" t="s">
        <v>629</v>
      </c>
      <c r="AJ88" s="30" t="s">
        <v>629</v>
      </c>
      <c r="AK88" s="30" t="s">
        <v>629</v>
      </c>
      <c r="AL88" s="30" t="s">
        <v>629</v>
      </c>
      <c r="AM88" s="30" t="s">
        <v>629</v>
      </c>
      <c r="AN88" s="30" t="s">
        <v>629</v>
      </c>
      <c r="AO88" s="30" t="s">
        <v>629</v>
      </c>
      <c r="AP88" s="30" t="s">
        <v>629</v>
      </c>
      <c r="AQ88" s="30" t="s">
        <v>629</v>
      </c>
      <c r="AR88" s="30" t="s">
        <v>629</v>
      </c>
      <c r="AS88" s="30" t="s">
        <v>629</v>
      </c>
      <c r="AT88" s="30" t="s">
        <v>629</v>
      </c>
      <c r="AU88" s="30" t="s">
        <v>629</v>
      </c>
      <c r="AV88" s="30" t="s">
        <v>629</v>
      </c>
      <c r="AW88" s="30" t="s">
        <v>629</v>
      </c>
      <c r="AX88" s="30" t="s">
        <v>629</v>
      </c>
      <c r="AY88" s="30" t="s">
        <v>629</v>
      </c>
      <c r="AZ88" s="30" t="s">
        <v>629</v>
      </c>
      <c r="BA88" s="30" t="s">
        <v>629</v>
      </c>
      <c r="BB88" s="30" t="s">
        <v>629</v>
      </c>
      <c r="BC88" s="30" t="s">
        <v>629</v>
      </c>
      <c r="BD88" s="30" t="s">
        <v>629</v>
      </c>
      <c r="BE88" s="30" t="s">
        <v>629</v>
      </c>
      <c r="BF88" s="30" t="s">
        <v>629</v>
      </c>
      <c r="BG88" s="30" t="s">
        <v>629</v>
      </c>
      <c r="BH88" s="30" t="s">
        <v>629</v>
      </c>
      <c r="BI88" s="30" t="s">
        <v>629</v>
      </c>
      <c r="BJ88" s="30" t="s">
        <v>629</v>
      </c>
      <c r="BK88" s="30" t="s">
        <v>629</v>
      </c>
      <c r="BL88" s="30" t="s">
        <v>629</v>
      </c>
      <c r="BM88" s="30" t="s">
        <v>629</v>
      </c>
      <c r="BN88" s="30" t="s">
        <v>629</v>
      </c>
      <c r="BO88" s="30" t="s">
        <v>629</v>
      </c>
      <c r="BP88" s="26" t="s">
        <v>629</v>
      </c>
      <c r="BQ88" s="26" t="s">
        <v>629</v>
      </c>
      <c r="BR88" s="26" t="s">
        <v>629</v>
      </c>
      <c r="BS88" s="26" t="s">
        <v>629</v>
      </c>
      <c r="BT88" s="26" t="s">
        <v>629</v>
      </c>
      <c r="BU88" s="26" t="s">
        <v>629</v>
      </c>
      <c r="BV88" s="26" t="s">
        <v>629</v>
      </c>
      <c r="BW88" s="26" t="s">
        <v>629</v>
      </c>
      <c r="BX88" s="26" t="s">
        <v>629</v>
      </c>
      <c r="BY88" s="26" t="s">
        <v>629</v>
      </c>
      <c r="BZ88" s="26" t="s">
        <v>629</v>
      </c>
      <c r="CA88" s="26" t="s">
        <v>629</v>
      </c>
      <c r="CB88" s="26" t="s">
        <v>629</v>
      </c>
      <c r="CC88" s="26" t="s">
        <v>629</v>
      </c>
      <c r="CD88" s="26" t="s">
        <v>629</v>
      </c>
    </row>
    <row r="89" spans="1:82">
      <c r="A89" s="135" t="s">
        <v>166</v>
      </c>
      <c r="B89" s="138" t="s">
        <v>167</v>
      </c>
      <c r="C89" s="135" t="s">
        <v>166</v>
      </c>
      <c r="D89" s="29" t="s">
        <v>629</v>
      </c>
      <c r="E89" s="29" t="s">
        <v>629</v>
      </c>
      <c r="F89" s="29" t="s">
        <v>629</v>
      </c>
      <c r="G89" s="29" t="s">
        <v>629</v>
      </c>
      <c r="H89" s="29" t="s">
        <v>629</v>
      </c>
      <c r="I89" s="29" t="s">
        <v>629</v>
      </c>
      <c r="J89" s="29" t="s">
        <v>629</v>
      </c>
      <c r="K89" s="29" t="s">
        <v>629</v>
      </c>
      <c r="L89" s="29" t="s">
        <v>629</v>
      </c>
      <c r="M89" s="30" t="s">
        <v>629</v>
      </c>
      <c r="N89" s="30" t="s">
        <v>629</v>
      </c>
      <c r="O89" s="30" t="s">
        <v>629</v>
      </c>
      <c r="P89" s="30" t="s">
        <v>629</v>
      </c>
      <c r="Q89" s="30" t="s">
        <v>629</v>
      </c>
      <c r="R89" s="30" t="s">
        <v>629</v>
      </c>
      <c r="S89" s="30" t="s">
        <v>629</v>
      </c>
      <c r="T89" s="30" t="s">
        <v>629</v>
      </c>
      <c r="U89" s="30" t="s">
        <v>629</v>
      </c>
      <c r="V89" s="30" t="s">
        <v>629</v>
      </c>
      <c r="W89" s="30" t="s">
        <v>629</v>
      </c>
      <c r="X89" s="30" t="s">
        <v>629</v>
      </c>
      <c r="Y89" s="30" t="s">
        <v>629</v>
      </c>
      <c r="Z89" s="30" t="s">
        <v>629</v>
      </c>
      <c r="AA89" s="30" t="s">
        <v>629</v>
      </c>
      <c r="AB89" s="30" t="s">
        <v>629</v>
      </c>
      <c r="AC89" s="30" t="s">
        <v>629</v>
      </c>
      <c r="AD89" s="30" t="s">
        <v>629</v>
      </c>
      <c r="AE89" s="30" t="s">
        <v>629</v>
      </c>
      <c r="AF89" s="30" t="s">
        <v>629</v>
      </c>
      <c r="AG89" s="30" t="s">
        <v>629</v>
      </c>
      <c r="AH89" s="30" t="s">
        <v>629</v>
      </c>
      <c r="AI89" s="30" t="s">
        <v>629</v>
      </c>
      <c r="AJ89" s="30" t="s">
        <v>629</v>
      </c>
      <c r="AK89" s="30" t="s">
        <v>629</v>
      </c>
      <c r="AL89" s="30" t="s">
        <v>629</v>
      </c>
      <c r="AM89" s="30" t="s">
        <v>629</v>
      </c>
      <c r="AN89" s="30" t="s">
        <v>629</v>
      </c>
      <c r="AO89" s="30" t="s">
        <v>629</v>
      </c>
      <c r="AP89" s="30" t="s">
        <v>629</v>
      </c>
      <c r="AQ89" s="30" t="s">
        <v>629</v>
      </c>
      <c r="AR89" s="30" t="s">
        <v>629</v>
      </c>
      <c r="AS89" s="30" t="s">
        <v>629</v>
      </c>
      <c r="AT89" s="30" t="s">
        <v>629</v>
      </c>
      <c r="AU89" s="30" t="s">
        <v>629</v>
      </c>
      <c r="AV89" s="30" t="s">
        <v>629</v>
      </c>
      <c r="AW89" s="30" t="s">
        <v>629</v>
      </c>
      <c r="AX89" s="30" t="s">
        <v>629</v>
      </c>
      <c r="AY89" s="30" t="s">
        <v>629</v>
      </c>
      <c r="AZ89" s="30" t="s">
        <v>629</v>
      </c>
      <c r="BA89" s="30" t="s">
        <v>629</v>
      </c>
      <c r="BB89" s="30" t="s">
        <v>629</v>
      </c>
      <c r="BC89" s="30" t="s">
        <v>629</v>
      </c>
      <c r="BD89" s="30" t="s">
        <v>629</v>
      </c>
      <c r="BE89" s="30" t="s">
        <v>629</v>
      </c>
      <c r="BF89" s="30" t="s">
        <v>629</v>
      </c>
      <c r="BG89" s="30" t="s">
        <v>629</v>
      </c>
      <c r="BH89" s="30" t="s">
        <v>629</v>
      </c>
      <c r="BI89" s="30" t="s">
        <v>629</v>
      </c>
      <c r="BJ89" s="30" t="s">
        <v>629</v>
      </c>
      <c r="BK89" s="30" t="s">
        <v>629</v>
      </c>
      <c r="BL89" s="30" t="s">
        <v>629</v>
      </c>
      <c r="BM89" s="30" t="s">
        <v>629</v>
      </c>
      <c r="BN89" s="30" t="s">
        <v>629</v>
      </c>
      <c r="BO89" s="30" t="s">
        <v>629</v>
      </c>
      <c r="BP89" s="26" t="s">
        <v>629</v>
      </c>
      <c r="BQ89" s="26" t="s">
        <v>629</v>
      </c>
      <c r="BR89" s="26" t="s">
        <v>629</v>
      </c>
      <c r="BS89" s="26" t="s">
        <v>629</v>
      </c>
      <c r="BT89" s="26" t="s">
        <v>629</v>
      </c>
      <c r="BU89" s="26" t="s">
        <v>629</v>
      </c>
      <c r="BV89" s="26" t="s">
        <v>629</v>
      </c>
      <c r="BW89" s="26" t="s">
        <v>629</v>
      </c>
      <c r="BX89" s="26" t="s">
        <v>629</v>
      </c>
      <c r="BY89" s="26" t="s">
        <v>629</v>
      </c>
      <c r="BZ89" s="26" t="s">
        <v>629</v>
      </c>
      <c r="CA89" s="26" t="s">
        <v>629</v>
      </c>
      <c r="CB89" s="26" t="s">
        <v>629</v>
      </c>
      <c r="CC89" s="26" t="s">
        <v>629</v>
      </c>
      <c r="CD89" s="26" t="s">
        <v>629</v>
      </c>
    </row>
    <row r="90" spans="1:82">
      <c r="A90" s="135" t="s">
        <v>168</v>
      </c>
      <c r="B90" s="138" t="s">
        <v>169</v>
      </c>
      <c r="C90" s="135" t="s">
        <v>168</v>
      </c>
      <c r="D90" s="29"/>
      <c r="E90" s="29"/>
      <c r="F90" s="29"/>
      <c r="G90" s="29"/>
      <c r="H90" s="29"/>
      <c r="I90" s="29"/>
      <c r="J90" s="29"/>
      <c r="K90" s="29"/>
      <c r="L90" s="29"/>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row>
    <row r="91" spans="1:82">
      <c r="A91" s="135" t="s">
        <v>170</v>
      </c>
      <c r="B91" s="138" t="s">
        <v>171</v>
      </c>
      <c r="C91" s="135" t="s">
        <v>170</v>
      </c>
      <c r="D91" s="29"/>
      <c r="E91" s="29"/>
      <c r="F91" s="29"/>
      <c r="G91" s="29"/>
      <c r="H91" s="29"/>
      <c r="I91" s="29"/>
      <c r="J91" s="29"/>
      <c r="K91" s="29"/>
      <c r="L91" s="29"/>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row>
    <row r="92" spans="1:82">
      <c r="A92" s="135" t="s">
        <v>172</v>
      </c>
      <c r="B92" s="139" t="s">
        <v>173</v>
      </c>
      <c r="C92" s="135" t="s">
        <v>172</v>
      </c>
      <c r="D92" s="29" t="s">
        <v>629</v>
      </c>
      <c r="E92" s="29" t="s">
        <v>629</v>
      </c>
      <c r="F92" s="29" t="s">
        <v>629</v>
      </c>
      <c r="G92" s="29" t="s">
        <v>629</v>
      </c>
      <c r="H92" s="29" t="s">
        <v>629</v>
      </c>
      <c r="I92" s="29" t="s">
        <v>629</v>
      </c>
      <c r="J92" s="29" t="s">
        <v>629</v>
      </c>
      <c r="K92" s="29" t="s">
        <v>629</v>
      </c>
      <c r="L92" s="29" t="s">
        <v>629</v>
      </c>
      <c r="M92" s="30" t="s">
        <v>629</v>
      </c>
      <c r="N92" s="30" t="s">
        <v>629</v>
      </c>
      <c r="O92" s="30" t="s">
        <v>629</v>
      </c>
      <c r="P92" s="30" t="s">
        <v>629</v>
      </c>
      <c r="Q92" s="30" t="s">
        <v>629</v>
      </c>
      <c r="R92" s="30" t="s">
        <v>629</v>
      </c>
      <c r="S92" s="30" t="s">
        <v>629</v>
      </c>
      <c r="T92" s="30" t="s">
        <v>629</v>
      </c>
      <c r="U92" s="30" t="s">
        <v>629</v>
      </c>
      <c r="V92" s="30" t="s">
        <v>629</v>
      </c>
      <c r="W92" s="30" t="s">
        <v>629</v>
      </c>
      <c r="X92" s="30" t="s">
        <v>629</v>
      </c>
      <c r="Y92" s="30" t="s">
        <v>629</v>
      </c>
      <c r="Z92" s="30" t="s">
        <v>629</v>
      </c>
      <c r="AA92" s="30" t="s">
        <v>629</v>
      </c>
      <c r="AB92" s="30" t="s">
        <v>629</v>
      </c>
      <c r="AC92" s="30" t="s">
        <v>629</v>
      </c>
      <c r="AD92" s="30" t="s">
        <v>629</v>
      </c>
      <c r="AE92" s="30" t="s">
        <v>629</v>
      </c>
      <c r="AF92" s="30" t="s">
        <v>629</v>
      </c>
      <c r="AG92" s="30" t="s">
        <v>629</v>
      </c>
      <c r="AH92" s="30" t="s">
        <v>629</v>
      </c>
      <c r="AI92" s="30" t="s">
        <v>629</v>
      </c>
      <c r="AJ92" s="30" t="s">
        <v>629</v>
      </c>
      <c r="AK92" s="30" t="s">
        <v>629</v>
      </c>
      <c r="AL92" s="30" t="s">
        <v>629</v>
      </c>
      <c r="AM92" s="30" t="s">
        <v>629</v>
      </c>
      <c r="AN92" s="30" t="s">
        <v>629</v>
      </c>
      <c r="AO92" s="30" t="s">
        <v>629</v>
      </c>
      <c r="AP92" s="30" t="s">
        <v>629</v>
      </c>
      <c r="AQ92" s="30" t="s">
        <v>629</v>
      </c>
      <c r="AR92" s="30" t="s">
        <v>629</v>
      </c>
      <c r="AS92" s="30" t="s">
        <v>629</v>
      </c>
      <c r="AT92" s="30" t="s">
        <v>629</v>
      </c>
      <c r="AU92" s="30" t="s">
        <v>629</v>
      </c>
      <c r="AV92" s="30" t="s">
        <v>629</v>
      </c>
      <c r="AW92" s="30" t="s">
        <v>629</v>
      </c>
      <c r="AX92" s="30" t="s">
        <v>629</v>
      </c>
      <c r="AY92" s="30" t="s">
        <v>629</v>
      </c>
      <c r="AZ92" s="30" t="s">
        <v>629</v>
      </c>
      <c r="BA92" s="30" t="s">
        <v>629</v>
      </c>
      <c r="BB92" s="30" t="s">
        <v>629</v>
      </c>
      <c r="BC92" s="30" t="s">
        <v>629</v>
      </c>
      <c r="BD92" s="30" t="s">
        <v>629</v>
      </c>
      <c r="BE92" s="30" t="s">
        <v>629</v>
      </c>
      <c r="BF92" s="30" t="s">
        <v>629</v>
      </c>
      <c r="BG92" s="30" t="s">
        <v>629</v>
      </c>
      <c r="BH92" s="30" t="s">
        <v>629</v>
      </c>
      <c r="BI92" s="30" t="s">
        <v>629</v>
      </c>
      <c r="BJ92" s="30" t="s">
        <v>629</v>
      </c>
      <c r="BK92" s="30" t="s">
        <v>629</v>
      </c>
      <c r="BL92" s="30" t="s">
        <v>629</v>
      </c>
      <c r="BM92" s="30" t="s">
        <v>629</v>
      </c>
      <c r="BN92" s="30" t="s">
        <v>629</v>
      </c>
      <c r="BO92" s="30" t="s">
        <v>629</v>
      </c>
      <c r="BP92" s="26" t="s">
        <v>629</v>
      </c>
      <c r="BQ92" s="26" t="s">
        <v>629</v>
      </c>
      <c r="BR92" s="26" t="s">
        <v>629</v>
      </c>
      <c r="BS92" s="26" t="s">
        <v>629</v>
      </c>
      <c r="BT92" s="26" t="s">
        <v>629</v>
      </c>
      <c r="BU92" s="26" t="s">
        <v>629</v>
      </c>
      <c r="BV92" s="26" t="s">
        <v>629</v>
      </c>
      <c r="BW92" s="26" t="s">
        <v>629</v>
      </c>
      <c r="BX92" s="26" t="s">
        <v>629</v>
      </c>
      <c r="BY92" s="26" t="s">
        <v>629</v>
      </c>
      <c r="BZ92" s="26" t="s">
        <v>629</v>
      </c>
      <c r="CA92" s="26" t="s">
        <v>629</v>
      </c>
      <c r="CB92" s="26" t="s">
        <v>629</v>
      </c>
      <c r="CC92" s="26" t="s">
        <v>629</v>
      </c>
      <c r="CD92" s="26" t="s">
        <v>629</v>
      </c>
    </row>
    <row r="93" spans="1:82">
      <c r="A93" s="135" t="s">
        <v>174</v>
      </c>
      <c r="B93" s="139" t="s">
        <v>169</v>
      </c>
      <c r="C93" s="135" t="s">
        <v>174</v>
      </c>
      <c r="D93" s="29"/>
      <c r="E93" s="29"/>
      <c r="F93" s="29"/>
      <c r="G93" s="29"/>
      <c r="H93" s="29"/>
      <c r="I93" s="29"/>
      <c r="J93" s="29"/>
      <c r="K93" s="29"/>
      <c r="L93" s="29"/>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row>
    <row r="94" spans="1:82">
      <c r="A94" s="135" t="s">
        <v>175</v>
      </c>
      <c r="B94" s="139" t="s">
        <v>171</v>
      </c>
      <c r="C94" s="135" t="s">
        <v>175</v>
      </c>
      <c r="D94" s="29"/>
      <c r="E94" s="29"/>
      <c r="F94" s="29"/>
      <c r="G94" s="29"/>
      <c r="H94" s="29"/>
      <c r="I94" s="29"/>
      <c r="J94" s="29"/>
      <c r="K94" s="29"/>
      <c r="L94" s="29"/>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row>
    <row r="95" spans="1:82">
      <c r="A95" s="135" t="s">
        <v>176</v>
      </c>
      <c r="B95" s="138" t="s">
        <v>177</v>
      </c>
      <c r="C95" s="135" t="s">
        <v>176</v>
      </c>
      <c r="D95" s="29">
        <v>10695.602999999999</v>
      </c>
      <c r="E95" s="29">
        <v>10645.5024992</v>
      </c>
      <c r="F95" s="29">
        <v>14773.2002192</v>
      </c>
      <c r="G95" s="29">
        <v>19791.840539199999</v>
      </c>
      <c r="H95" s="29">
        <v>19791.840539199999</v>
      </c>
      <c r="I95" s="29">
        <v>23713.796463999999</v>
      </c>
      <c r="J95" s="29">
        <v>22006.489114</v>
      </c>
      <c r="K95" s="29">
        <v>23476.489114</v>
      </c>
      <c r="L95" s="29">
        <v>23299.489114</v>
      </c>
      <c r="M95" s="30">
        <v>23299.489114</v>
      </c>
      <c r="N95" s="30">
        <v>23479.489114</v>
      </c>
      <c r="O95" s="30">
        <v>15811.589114</v>
      </c>
      <c r="P95" s="30" t="s">
        <v>629</v>
      </c>
      <c r="Q95" s="30" t="s">
        <v>629</v>
      </c>
      <c r="R95" s="30" t="s">
        <v>629</v>
      </c>
      <c r="S95" s="30" t="s">
        <v>629</v>
      </c>
      <c r="T95" s="30" t="s">
        <v>629</v>
      </c>
      <c r="U95" s="30" t="s">
        <v>629</v>
      </c>
      <c r="V95" s="30" t="s">
        <v>629</v>
      </c>
      <c r="W95" s="30" t="s">
        <v>629</v>
      </c>
      <c r="X95" s="30" t="s">
        <v>629</v>
      </c>
      <c r="Y95" s="30" t="s">
        <v>629</v>
      </c>
      <c r="Z95" s="30" t="s">
        <v>629</v>
      </c>
      <c r="AA95" s="30" t="s">
        <v>629</v>
      </c>
      <c r="AB95" s="30" t="s">
        <v>629</v>
      </c>
      <c r="AC95" s="30" t="s">
        <v>629</v>
      </c>
      <c r="AD95" s="30" t="s">
        <v>629</v>
      </c>
      <c r="AE95" s="30" t="s">
        <v>629</v>
      </c>
      <c r="AF95" s="30" t="s">
        <v>629</v>
      </c>
      <c r="AG95" s="30" t="s">
        <v>629</v>
      </c>
      <c r="AH95" s="30" t="s">
        <v>629</v>
      </c>
      <c r="AI95" s="30" t="s">
        <v>629</v>
      </c>
      <c r="AJ95" s="30" t="s">
        <v>629</v>
      </c>
      <c r="AK95" s="30" t="s">
        <v>629</v>
      </c>
      <c r="AL95" s="30" t="s">
        <v>629</v>
      </c>
      <c r="AM95" s="30" t="s">
        <v>629</v>
      </c>
      <c r="AN95" s="30" t="s">
        <v>629</v>
      </c>
      <c r="AO95" s="30" t="s">
        <v>629</v>
      </c>
      <c r="AP95" s="30" t="s">
        <v>629</v>
      </c>
      <c r="AQ95" s="30" t="s">
        <v>629</v>
      </c>
      <c r="AR95" s="30" t="s">
        <v>629</v>
      </c>
      <c r="AS95" s="30" t="s">
        <v>629</v>
      </c>
      <c r="AT95" s="30" t="s">
        <v>629</v>
      </c>
      <c r="AU95" s="30" t="s">
        <v>629</v>
      </c>
      <c r="AV95" s="30" t="s">
        <v>629</v>
      </c>
      <c r="AW95" s="30" t="s">
        <v>629</v>
      </c>
      <c r="AX95" s="30" t="s">
        <v>629</v>
      </c>
      <c r="AY95" s="30" t="s">
        <v>629</v>
      </c>
      <c r="AZ95" s="30" t="s">
        <v>629</v>
      </c>
      <c r="BA95" s="30" t="s">
        <v>629</v>
      </c>
      <c r="BB95" s="30" t="s">
        <v>629</v>
      </c>
      <c r="BC95" s="30" t="s">
        <v>629</v>
      </c>
      <c r="BD95" s="30" t="s">
        <v>629</v>
      </c>
      <c r="BE95" s="30" t="s">
        <v>629</v>
      </c>
      <c r="BF95" s="30" t="s">
        <v>629</v>
      </c>
      <c r="BG95" s="30" t="s">
        <v>629</v>
      </c>
      <c r="BH95" s="30" t="s">
        <v>629</v>
      </c>
      <c r="BI95" s="30" t="s">
        <v>629</v>
      </c>
      <c r="BJ95" s="30" t="s">
        <v>629</v>
      </c>
      <c r="BK95" s="30" t="s">
        <v>629</v>
      </c>
      <c r="BL95" s="30" t="s">
        <v>629</v>
      </c>
      <c r="BM95" s="30" t="s">
        <v>629</v>
      </c>
      <c r="BN95" s="30" t="s">
        <v>629</v>
      </c>
      <c r="BO95" s="30" t="s">
        <v>629</v>
      </c>
      <c r="BP95" s="26" t="s">
        <v>629</v>
      </c>
      <c r="BQ95" s="26" t="s">
        <v>629</v>
      </c>
      <c r="BR95" s="26" t="s">
        <v>629</v>
      </c>
      <c r="BS95" s="26" t="s">
        <v>629</v>
      </c>
      <c r="BT95" s="26" t="s">
        <v>629</v>
      </c>
      <c r="BU95" s="26" t="s">
        <v>629</v>
      </c>
      <c r="BV95" s="26" t="s">
        <v>629</v>
      </c>
      <c r="BW95" s="26" t="s">
        <v>629</v>
      </c>
      <c r="BX95" s="26" t="s">
        <v>629</v>
      </c>
      <c r="BY95" s="26" t="s">
        <v>629</v>
      </c>
      <c r="BZ95" s="26" t="s">
        <v>629</v>
      </c>
      <c r="CA95" s="26" t="s">
        <v>629</v>
      </c>
      <c r="CB95" s="26" t="s">
        <v>629</v>
      </c>
      <c r="CC95" s="26" t="s">
        <v>629</v>
      </c>
      <c r="CD95" s="26" t="s">
        <v>629</v>
      </c>
    </row>
    <row r="96" spans="1:82">
      <c r="A96" s="135" t="s">
        <v>178</v>
      </c>
      <c r="B96" s="138" t="s">
        <v>169</v>
      </c>
      <c r="C96" s="135" t="s">
        <v>178</v>
      </c>
      <c r="D96" s="29">
        <v>10695.602999999999</v>
      </c>
      <c r="E96" s="29">
        <v>10645.5024992</v>
      </c>
      <c r="F96" s="29">
        <v>14773.2002192</v>
      </c>
      <c r="G96" s="29">
        <v>19791.840539199999</v>
      </c>
      <c r="H96" s="29">
        <v>19791.840539199999</v>
      </c>
      <c r="I96" s="29">
        <v>23713.796463999999</v>
      </c>
      <c r="J96" s="29">
        <v>22006.489114</v>
      </c>
      <c r="K96" s="29">
        <v>23476.489114</v>
      </c>
      <c r="L96" s="29">
        <v>23299.489114</v>
      </c>
      <c r="M96" s="30">
        <v>23299.489114</v>
      </c>
      <c r="N96" s="30">
        <v>23479.489114</v>
      </c>
      <c r="O96" s="30">
        <v>15811.589114</v>
      </c>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row>
    <row r="97" spans="1:82">
      <c r="A97" s="135" t="s">
        <v>179</v>
      </c>
      <c r="B97" s="138" t="s">
        <v>171</v>
      </c>
      <c r="C97" s="135" t="s">
        <v>179</v>
      </c>
      <c r="D97" s="29"/>
      <c r="E97" s="29"/>
      <c r="F97" s="29"/>
      <c r="G97" s="29"/>
      <c r="H97" s="29"/>
      <c r="I97" s="29"/>
      <c r="J97" s="29"/>
      <c r="K97" s="29"/>
      <c r="L97" s="29"/>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row>
    <row r="98" spans="1:82">
      <c r="A98" s="135" t="s">
        <v>180</v>
      </c>
      <c r="B98" s="139" t="s">
        <v>181</v>
      </c>
      <c r="C98" s="135" t="s">
        <v>180</v>
      </c>
      <c r="D98" s="29"/>
      <c r="E98" s="29"/>
      <c r="F98" s="29"/>
      <c r="G98" s="29"/>
      <c r="H98" s="29"/>
      <c r="I98" s="29"/>
      <c r="J98" s="29"/>
      <c r="K98" s="29"/>
      <c r="L98" s="29"/>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row>
    <row r="99" spans="1:82">
      <c r="A99" s="135" t="s">
        <v>182</v>
      </c>
      <c r="B99" s="138" t="s">
        <v>183</v>
      </c>
      <c r="C99" s="135" t="s">
        <v>182</v>
      </c>
      <c r="D99" s="29" t="s">
        <v>629</v>
      </c>
      <c r="E99" s="29" t="s">
        <v>629</v>
      </c>
      <c r="F99" s="29" t="s">
        <v>629</v>
      </c>
      <c r="G99" s="29" t="s">
        <v>629</v>
      </c>
      <c r="H99" s="29" t="s">
        <v>629</v>
      </c>
      <c r="I99" s="29" t="s">
        <v>629</v>
      </c>
      <c r="J99" s="29" t="s">
        <v>629</v>
      </c>
      <c r="K99" s="29" t="s">
        <v>629</v>
      </c>
      <c r="L99" s="29" t="s">
        <v>629</v>
      </c>
      <c r="M99" s="30" t="s">
        <v>629</v>
      </c>
      <c r="N99" s="30" t="s">
        <v>629</v>
      </c>
      <c r="O99" s="30" t="s">
        <v>629</v>
      </c>
      <c r="P99" s="30" t="s">
        <v>629</v>
      </c>
      <c r="Q99" s="30" t="s">
        <v>629</v>
      </c>
      <c r="R99" s="30" t="s">
        <v>629</v>
      </c>
      <c r="S99" s="30" t="s">
        <v>629</v>
      </c>
      <c r="T99" s="30" t="s">
        <v>629</v>
      </c>
      <c r="U99" s="30" t="s">
        <v>629</v>
      </c>
      <c r="V99" s="30" t="s">
        <v>629</v>
      </c>
      <c r="W99" s="30" t="s">
        <v>629</v>
      </c>
      <c r="X99" s="30" t="s">
        <v>629</v>
      </c>
      <c r="Y99" s="30" t="s">
        <v>629</v>
      </c>
      <c r="Z99" s="30" t="s">
        <v>629</v>
      </c>
      <c r="AA99" s="30" t="s">
        <v>629</v>
      </c>
      <c r="AB99" s="30" t="s">
        <v>629</v>
      </c>
      <c r="AC99" s="30" t="s">
        <v>629</v>
      </c>
      <c r="AD99" s="30" t="s">
        <v>629</v>
      </c>
      <c r="AE99" s="30" t="s">
        <v>629</v>
      </c>
      <c r="AF99" s="30" t="s">
        <v>629</v>
      </c>
      <c r="AG99" s="30" t="s">
        <v>629</v>
      </c>
      <c r="AH99" s="30" t="s">
        <v>629</v>
      </c>
      <c r="AI99" s="30" t="s">
        <v>629</v>
      </c>
      <c r="AJ99" s="30" t="s">
        <v>629</v>
      </c>
      <c r="AK99" s="30" t="s">
        <v>629</v>
      </c>
      <c r="AL99" s="30" t="s">
        <v>629</v>
      </c>
      <c r="AM99" s="30" t="s">
        <v>629</v>
      </c>
      <c r="AN99" s="30" t="s">
        <v>629</v>
      </c>
      <c r="AO99" s="30" t="s">
        <v>629</v>
      </c>
      <c r="AP99" s="30" t="s">
        <v>629</v>
      </c>
      <c r="AQ99" s="30" t="s">
        <v>629</v>
      </c>
      <c r="AR99" s="30" t="s">
        <v>629</v>
      </c>
      <c r="AS99" s="30" t="s">
        <v>629</v>
      </c>
      <c r="AT99" s="30" t="s">
        <v>629</v>
      </c>
      <c r="AU99" s="30" t="s">
        <v>629</v>
      </c>
      <c r="AV99" s="30" t="s">
        <v>629</v>
      </c>
      <c r="AW99" s="30" t="s">
        <v>629</v>
      </c>
      <c r="AX99" s="30" t="s">
        <v>629</v>
      </c>
      <c r="AY99" s="30" t="s">
        <v>629</v>
      </c>
      <c r="AZ99" s="30" t="s">
        <v>629</v>
      </c>
      <c r="BA99" s="30" t="s">
        <v>629</v>
      </c>
      <c r="BB99" s="30" t="s">
        <v>629</v>
      </c>
      <c r="BC99" s="30" t="s">
        <v>629</v>
      </c>
      <c r="BD99" s="30" t="s">
        <v>629</v>
      </c>
      <c r="BE99" s="30" t="s">
        <v>629</v>
      </c>
      <c r="BF99" s="30" t="s">
        <v>629</v>
      </c>
      <c r="BG99" s="30" t="s">
        <v>629</v>
      </c>
      <c r="BH99" s="30" t="s">
        <v>629</v>
      </c>
      <c r="BI99" s="30" t="s">
        <v>629</v>
      </c>
      <c r="BJ99" s="30" t="s">
        <v>629</v>
      </c>
      <c r="BK99" s="30" t="s">
        <v>629</v>
      </c>
      <c r="BL99" s="30" t="s">
        <v>629</v>
      </c>
      <c r="BM99" s="30" t="s">
        <v>629</v>
      </c>
      <c r="BN99" s="30" t="s">
        <v>629</v>
      </c>
      <c r="BO99" s="30" t="s">
        <v>629</v>
      </c>
      <c r="BP99" s="26" t="s">
        <v>629</v>
      </c>
      <c r="BQ99" s="26" t="s">
        <v>629</v>
      </c>
      <c r="BR99" s="26" t="s">
        <v>629</v>
      </c>
      <c r="BS99" s="26" t="s">
        <v>629</v>
      </c>
      <c r="BT99" s="26" t="s">
        <v>629</v>
      </c>
      <c r="BU99" s="26" t="s">
        <v>629</v>
      </c>
      <c r="BV99" s="26" t="s">
        <v>629</v>
      </c>
      <c r="BW99" s="26" t="s">
        <v>629</v>
      </c>
      <c r="BX99" s="26" t="s">
        <v>629</v>
      </c>
      <c r="BY99" s="26" t="s">
        <v>629</v>
      </c>
      <c r="BZ99" s="26" t="s">
        <v>629</v>
      </c>
      <c r="CA99" s="26" t="s">
        <v>629</v>
      </c>
      <c r="CB99" s="26" t="s">
        <v>629</v>
      </c>
      <c r="CC99" s="26" t="s">
        <v>629</v>
      </c>
      <c r="CD99" s="26" t="s">
        <v>629</v>
      </c>
    </row>
    <row r="100" spans="1:82">
      <c r="A100" s="135" t="s">
        <v>184</v>
      </c>
      <c r="B100" s="138" t="s">
        <v>169</v>
      </c>
      <c r="C100" s="135" t="s">
        <v>184</v>
      </c>
      <c r="D100" s="29"/>
      <c r="E100" s="29"/>
      <c r="F100" s="29"/>
      <c r="G100" s="29"/>
      <c r="H100" s="29"/>
      <c r="I100" s="29"/>
      <c r="J100" s="29"/>
      <c r="K100" s="29"/>
      <c r="L100" s="29"/>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row>
    <row r="101" spans="1:82">
      <c r="A101" s="135" t="s">
        <v>185</v>
      </c>
      <c r="B101" s="138" t="s">
        <v>171</v>
      </c>
      <c r="C101" s="135" t="s">
        <v>185</v>
      </c>
      <c r="D101" s="29"/>
      <c r="E101" s="29"/>
      <c r="F101" s="29"/>
      <c r="G101" s="29"/>
      <c r="H101" s="29"/>
      <c r="I101" s="29"/>
      <c r="J101" s="29"/>
      <c r="K101" s="29"/>
      <c r="L101" s="29"/>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row>
    <row r="102" spans="1:82">
      <c r="A102" s="135" t="s">
        <v>186</v>
      </c>
      <c r="B102" s="138" t="s">
        <v>187</v>
      </c>
      <c r="C102" s="135" t="s">
        <v>186</v>
      </c>
      <c r="D102" s="29">
        <v>229.32593750000001</v>
      </c>
      <c r="E102" s="29">
        <v>236.8419375</v>
      </c>
      <c r="F102" s="29">
        <v>261.14018750000002</v>
      </c>
      <c r="G102" s="29">
        <v>257.96718750000002</v>
      </c>
      <c r="H102" s="29">
        <v>257.96718750000002</v>
      </c>
      <c r="I102" s="29">
        <v>131.0749375</v>
      </c>
      <c r="J102" s="29">
        <v>115.56625</v>
      </c>
      <c r="K102" s="29">
        <v>94.566249999999997</v>
      </c>
      <c r="L102" s="29">
        <v>55.566249999999997</v>
      </c>
      <c r="M102" s="30">
        <v>55.566249999999997</v>
      </c>
      <c r="N102" s="30">
        <v>6.5662499999999699</v>
      </c>
      <c r="O102" s="30">
        <v>-0.433750000000032</v>
      </c>
      <c r="P102" s="30" t="s">
        <v>629</v>
      </c>
      <c r="Q102" s="30" t="s">
        <v>629</v>
      </c>
      <c r="R102" s="30" t="s">
        <v>629</v>
      </c>
      <c r="S102" s="30" t="s">
        <v>629</v>
      </c>
      <c r="T102" s="30" t="s">
        <v>629</v>
      </c>
      <c r="U102" s="30" t="s">
        <v>629</v>
      </c>
      <c r="V102" s="30" t="s">
        <v>629</v>
      </c>
      <c r="W102" s="30" t="s">
        <v>629</v>
      </c>
      <c r="X102" s="30" t="s">
        <v>629</v>
      </c>
      <c r="Y102" s="30" t="s">
        <v>629</v>
      </c>
      <c r="Z102" s="30" t="s">
        <v>629</v>
      </c>
      <c r="AA102" s="30" t="s">
        <v>629</v>
      </c>
      <c r="AB102" s="30" t="s">
        <v>629</v>
      </c>
      <c r="AC102" s="30" t="s">
        <v>629</v>
      </c>
      <c r="AD102" s="30" t="s">
        <v>629</v>
      </c>
      <c r="AE102" s="30" t="s">
        <v>629</v>
      </c>
      <c r="AF102" s="30" t="s">
        <v>629</v>
      </c>
      <c r="AG102" s="30" t="s">
        <v>629</v>
      </c>
      <c r="AH102" s="30" t="s">
        <v>629</v>
      </c>
      <c r="AI102" s="30" t="s">
        <v>629</v>
      </c>
      <c r="AJ102" s="30" t="s">
        <v>629</v>
      </c>
      <c r="AK102" s="30" t="s">
        <v>629</v>
      </c>
      <c r="AL102" s="30" t="s">
        <v>629</v>
      </c>
      <c r="AM102" s="30" t="s">
        <v>629</v>
      </c>
      <c r="AN102" s="30" t="s">
        <v>629</v>
      </c>
      <c r="AO102" s="30" t="s">
        <v>629</v>
      </c>
      <c r="AP102" s="30" t="s">
        <v>629</v>
      </c>
      <c r="AQ102" s="30" t="s">
        <v>629</v>
      </c>
      <c r="AR102" s="30" t="s">
        <v>629</v>
      </c>
      <c r="AS102" s="30" t="s">
        <v>629</v>
      </c>
      <c r="AT102" s="30" t="s">
        <v>629</v>
      </c>
      <c r="AU102" s="30" t="s">
        <v>629</v>
      </c>
      <c r="AV102" s="30" t="s">
        <v>629</v>
      </c>
      <c r="AW102" s="30" t="s">
        <v>629</v>
      </c>
      <c r="AX102" s="30" t="s">
        <v>629</v>
      </c>
      <c r="AY102" s="30" t="s">
        <v>629</v>
      </c>
      <c r="AZ102" s="30" t="s">
        <v>629</v>
      </c>
      <c r="BA102" s="30" t="s">
        <v>629</v>
      </c>
      <c r="BB102" s="30" t="s">
        <v>629</v>
      </c>
      <c r="BC102" s="30" t="s">
        <v>629</v>
      </c>
      <c r="BD102" s="30" t="s">
        <v>629</v>
      </c>
      <c r="BE102" s="30" t="s">
        <v>629</v>
      </c>
      <c r="BF102" s="30" t="s">
        <v>629</v>
      </c>
      <c r="BG102" s="30" t="s">
        <v>629</v>
      </c>
      <c r="BH102" s="30" t="s">
        <v>629</v>
      </c>
      <c r="BI102" s="30" t="s">
        <v>629</v>
      </c>
      <c r="BJ102" s="30" t="s">
        <v>629</v>
      </c>
      <c r="BK102" s="30" t="s">
        <v>629</v>
      </c>
      <c r="BL102" s="30" t="s">
        <v>629</v>
      </c>
      <c r="BM102" s="30" t="s">
        <v>629</v>
      </c>
      <c r="BN102" s="30" t="s">
        <v>629</v>
      </c>
      <c r="BO102" s="30" t="s">
        <v>629</v>
      </c>
      <c r="BP102" s="26" t="s">
        <v>629</v>
      </c>
      <c r="BQ102" s="26" t="s">
        <v>629</v>
      </c>
      <c r="BR102" s="26" t="s">
        <v>629</v>
      </c>
      <c r="BS102" s="26" t="s">
        <v>629</v>
      </c>
      <c r="BT102" s="26" t="s">
        <v>629</v>
      </c>
      <c r="BU102" s="26" t="s">
        <v>629</v>
      </c>
      <c r="BV102" s="26" t="s">
        <v>629</v>
      </c>
      <c r="BW102" s="26" t="s">
        <v>629</v>
      </c>
      <c r="BX102" s="26" t="s">
        <v>629</v>
      </c>
      <c r="BY102" s="26" t="s">
        <v>629</v>
      </c>
      <c r="BZ102" s="26" t="s">
        <v>629</v>
      </c>
      <c r="CA102" s="26" t="s">
        <v>629</v>
      </c>
      <c r="CB102" s="26" t="s">
        <v>629</v>
      </c>
      <c r="CC102" s="26" t="s">
        <v>629</v>
      </c>
      <c r="CD102" s="26" t="s">
        <v>629</v>
      </c>
    </row>
    <row r="103" spans="1:82">
      <c r="A103" s="135" t="s">
        <v>188</v>
      </c>
      <c r="B103" s="138" t="s">
        <v>169</v>
      </c>
      <c r="C103" s="135" t="s">
        <v>188</v>
      </c>
      <c r="D103" s="29">
        <v>229.32593750000001</v>
      </c>
      <c r="E103" s="29">
        <v>236.8419375</v>
      </c>
      <c r="F103" s="29">
        <v>261.14018750000002</v>
      </c>
      <c r="G103" s="29">
        <v>257.96718750000002</v>
      </c>
      <c r="H103" s="29">
        <v>257.96718750000002</v>
      </c>
      <c r="I103" s="29">
        <v>131.0749375</v>
      </c>
      <c r="J103" s="29">
        <v>115.56625</v>
      </c>
      <c r="K103" s="29">
        <v>94.566249999999997</v>
      </c>
      <c r="L103" s="29">
        <v>55.566249999999997</v>
      </c>
      <c r="M103" s="30">
        <v>55.566249999999997</v>
      </c>
      <c r="N103" s="30">
        <v>6.5662499999999699</v>
      </c>
      <c r="O103" s="30">
        <v>-0.433750000000032</v>
      </c>
      <c r="P103" s="30" t="s">
        <v>629</v>
      </c>
      <c r="Q103" s="30" t="s">
        <v>629</v>
      </c>
      <c r="R103" s="30" t="s">
        <v>629</v>
      </c>
      <c r="S103" s="30" t="s">
        <v>629</v>
      </c>
      <c r="T103" s="30" t="s">
        <v>629</v>
      </c>
      <c r="U103" s="30" t="s">
        <v>629</v>
      </c>
      <c r="V103" s="30" t="s">
        <v>629</v>
      </c>
      <c r="W103" s="30" t="s">
        <v>629</v>
      </c>
      <c r="X103" s="30" t="s">
        <v>629</v>
      </c>
      <c r="Y103" s="30" t="s">
        <v>629</v>
      </c>
      <c r="Z103" s="30" t="s">
        <v>629</v>
      </c>
      <c r="AA103" s="30" t="s">
        <v>629</v>
      </c>
      <c r="AB103" s="30" t="s">
        <v>629</v>
      </c>
      <c r="AC103" s="30" t="s">
        <v>629</v>
      </c>
      <c r="AD103" s="30" t="s">
        <v>629</v>
      </c>
      <c r="AE103" s="30" t="s">
        <v>629</v>
      </c>
      <c r="AF103" s="30" t="s">
        <v>629</v>
      </c>
      <c r="AG103" s="30" t="s">
        <v>629</v>
      </c>
      <c r="AH103" s="30" t="s">
        <v>629</v>
      </c>
      <c r="AI103" s="30" t="s">
        <v>629</v>
      </c>
      <c r="AJ103" s="30" t="s">
        <v>629</v>
      </c>
      <c r="AK103" s="30" t="s">
        <v>629</v>
      </c>
      <c r="AL103" s="30" t="s">
        <v>629</v>
      </c>
      <c r="AM103" s="30" t="s">
        <v>629</v>
      </c>
      <c r="AN103" s="30" t="s">
        <v>629</v>
      </c>
      <c r="AO103" s="30" t="s">
        <v>629</v>
      </c>
      <c r="AP103" s="30" t="s">
        <v>629</v>
      </c>
      <c r="AQ103" s="30" t="s">
        <v>629</v>
      </c>
      <c r="AR103" s="30" t="s">
        <v>629</v>
      </c>
      <c r="AS103" s="30" t="s">
        <v>629</v>
      </c>
      <c r="AT103" s="30" t="s">
        <v>629</v>
      </c>
      <c r="AU103" s="30" t="s">
        <v>629</v>
      </c>
      <c r="AV103" s="30" t="s">
        <v>629</v>
      </c>
      <c r="AW103" s="30" t="s">
        <v>629</v>
      </c>
      <c r="AX103" s="30" t="s">
        <v>629</v>
      </c>
      <c r="AY103" s="30" t="s">
        <v>629</v>
      </c>
      <c r="AZ103" s="30" t="s">
        <v>629</v>
      </c>
      <c r="BA103" s="30" t="s">
        <v>629</v>
      </c>
      <c r="BB103" s="30" t="s">
        <v>629</v>
      </c>
      <c r="BC103" s="30" t="s">
        <v>629</v>
      </c>
      <c r="BD103" s="30" t="s">
        <v>629</v>
      </c>
      <c r="BE103" s="30" t="s">
        <v>629</v>
      </c>
      <c r="BF103" s="30" t="s">
        <v>629</v>
      </c>
      <c r="BG103" s="30" t="s">
        <v>629</v>
      </c>
      <c r="BH103" s="30" t="s">
        <v>629</v>
      </c>
      <c r="BI103" s="30" t="s">
        <v>629</v>
      </c>
      <c r="BJ103" s="30" t="s">
        <v>629</v>
      </c>
      <c r="BK103" s="30" t="s">
        <v>629</v>
      </c>
      <c r="BL103" s="30" t="s">
        <v>629</v>
      </c>
      <c r="BM103" s="30" t="s">
        <v>629</v>
      </c>
      <c r="BN103" s="30" t="s">
        <v>629</v>
      </c>
      <c r="BO103" s="30" t="s">
        <v>629</v>
      </c>
      <c r="BP103" s="26" t="s">
        <v>629</v>
      </c>
      <c r="BQ103" s="26" t="s">
        <v>629</v>
      </c>
      <c r="BR103" s="26" t="s">
        <v>629</v>
      </c>
      <c r="BS103" s="26" t="s">
        <v>629</v>
      </c>
      <c r="BT103" s="26" t="s">
        <v>629</v>
      </c>
      <c r="BU103" s="26" t="s">
        <v>629</v>
      </c>
      <c r="BV103" s="26" t="s">
        <v>629</v>
      </c>
      <c r="BW103" s="26" t="s">
        <v>629</v>
      </c>
      <c r="BX103" s="26" t="s">
        <v>629</v>
      </c>
      <c r="BY103" s="26" t="s">
        <v>629</v>
      </c>
      <c r="BZ103" s="26" t="s">
        <v>629</v>
      </c>
      <c r="CA103" s="26" t="s">
        <v>629</v>
      </c>
      <c r="CB103" s="26" t="s">
        <v>629</v>
      </c>
      <c r="CC103" s="26" t="s">
        <v>629</v>
      </c>
      <c r="CD103" s="26" t="s">
        <v>629</v>
      </c>
    </row>
    <row r="104" spans="1:82">
      <c r="A104" s="135" t="s">
        <v>189</v>
      </c>
      <c r="B104" s="138" t="s">
        <v>171</v>
      </c>
      <c r="C104" s="135" t="s">
        <v>189</v>
      </c>
      <c r="D104" s="29" t="s">
        <v>629</v>
      </c>
      <c r="E104" s="29" t="s">
        <v>629</v>
      </c>
      <c r="F104" s="29" t="s">
        <v>629</v>
      </c>
      <c r="G104" s="29" t="s">
        <v>629</v>
      </c>
      <c r="H104" s="29" t="s">
        <v>629</v>
      </c>
      <c r="I104" s="29" t="s">
        <v>629</v>
      </c>
      <c r="J104" s="29" t="s">
        <v>629</v>
      </c>
      <c r="K104" s="29" t="s">
        <v>629</v>
      </c>
      <c r="L104" s="29" t="s">
        <v>629</v>
      </c>
      <c r="M104" s="30" t="s">
        <v>629</v>
      </c>
      <c r="N104" s="30" t="s">
        <v>629</v>
      </c>
      <c r="O104" s="30" t="s">
        <v>629</v>
      </c>
      <c r="P104" s="30" t="s">
        <v>629</v>
      </c>
      <c r="Q104" s="30" t="s">
        <v>629</v>
      </c>
      <c r="R104" s="30" t="s">
        <v>629</v>
      </c>
      <c r="S104" s="30" t="s">
        <v>629</v>
      </c>
      <c r="T104" s="30" t="s">
        <v>629</v>
      </c>
      <c r="U104" s="30" t="s">
        <v>629</v>
      </c>
      <c r="V104" s="30" t="s">
        <v>629</v>
      </c>
      <c r="W104" s="30" t="s">
        <v>629</v>
      </c>
      <c r="X104" s="30" t="s">
        <v>629</v>
      </c>
      <c r="Y104" s="30" t="s">
        <v>629</v>
      </c>
      <c r="Z104" s="30" t="s">
        <v>629</v>
      </c>
      <c r="AA104" s="30" t="s">
        <v>629</v>
      </c>
      <c r="AB104" s="30" t="s">
        <v>629</v>
      </c>
      <c r="AC104" s="30" t="s">
        <v>629</v>
      </c>
      <c r="AD104" s="30" t="s">
        <v>629</v>
      </c>
      <c r="AE104" s="30" t="s">
        <v>629</v>
      </c>
      <c r="AF104" s="30" t="s">
        <v>629</v>
      </c>
      <c r="AG104" s="30" t="s">
        <v>629</v>
      </c>
      <c r="AH104" s="30" t="s">
        <v>629</v>
      </c>
      <c r="AI104" s="30" t="s">
        <v>629</v>
      </c>
      <c r="AJ104" s="30" t="s">
        <v>629</v>
      </c>
      <c r="AK104" s="30" t="s">
        <v>629</v>
      </c>
      <c r="AL104" s="30" t="s">
        <v>629</v>
      </c>
      <c r="AM104" s="30" t="s">
        <v>629</v>
      </c>
      <c r="AN104" s="30" t="s">
        <v>629</v>
      </c>
      <c r="AO104" s="30" t="s">
        <v>629</v>
      </c>
      <c r="AP104" s="30" t="s">
        <v>629</v>
      </c>
      <c r="AQ104" s="30" t="s">
        <v>629</v>
      </c>
      <c r="AR104" s="30" t="s">
        <v>629</v>
      </c>
      <c r="AS104" s="30" t="s">
        <v>629</v>
      </c>
      <c r="AT104" s="30" t="s">
        <v>629</v>
      </c>
      <c r="AU104" s="30" t="s">
        <v>629</v>
      </c>
      <c r="AV104" s="30" t="s">
        <v>629</v>
      </c>
      <c r="AW104" s="30" t="s">
        <v>629</v>
      </c>
      <c r="AX104" s="30" t="s">
        <v>629</v>
      </c>
      <c r="AY104" s="30" t="s">
        <v>629</v>
      </c>
      <c r="AZ104" s="30" t="s">
        <v>629</v>
      </c>
      <c r="BA104" s="30" t="s">
        <v>629</v>
      </c>
      <c r="BB104" s="30" t="s">
        <v>629</v>
      </c>
      <c r="BC104" s="30" t="s">
        <v>629</v>
      </c>
      <c r="BD104" s="30" t="s">
        <v>629</v>
      </c>
      <c r="BE104" s="30" t="s">
        <v>629</v>
      </c>
      <c r="BF104" s="30" t="s">
        <v>629</v>
      </c>
      <c r="BG104" s="30" t="s">
        <v>629</v>
      </c>
      <c r="BH104" s="30" t="s">
        <v>629</v>
      </c>
      <c r="BI104" s="30" t="s">
        <v>629</v>
      </c>
      <c r="BJ104" s="30" t="s">
        <v>629</v>
      </c>
      <c r="BK104" s="30" t="s">
        <v>629</v>
      </c>
      <c r="BL104" s="30" t="s">
        <v>629</v>
      </c>
      <c r="BM104" s="30" t="s">
        <v>629</v>
      </c>
      <c r="BN104" s="30" t="s">
        <v>629</v>
      </c>
      <c r="BO104" s="30" t="s">
        <v>629</v>
      </c>
      <c r="BP104" s="26" t="s">
        <v>629</v>
      </c>
      <c r="BQ104" s="26" t="s">
        <v>629</v>
      </c>
      <c r="BR104" s="26" t="s">
        <v>629</v>
      </c>
      <c r="BS104" s="26" t="s">
        <v>629</v>
      </c>
      <c r="BT104" s="26" t="s">
        <v>629</v>
      </c>
      <c r="BU104" s="26" t="s">
        <v>629</v>
      </c>
      <c r="BV104" s="26" t="s">
        <v>629</v>
      </c>
      <c r="BW104" s="26" t="s">
        <v>629</v>
      </c>
      <c r="BX104" s="26" t="s">
        <v>629</v>
      </c>
      <c r="BY104" s="26" t="s">
        <v>629</v>
      </c>
      <c r="BZ104" s="26" t="s">
        <v>629</v>
      </c>
      <c r="CA104" s="26" t="s">
        <v>629</v>
      </c>
      <c r="CB104" s="26" t="s">
        <v>629</v>
      </c>
      <c r="CC104" s="26" t="s">
        <v>629</v>
      </c>
      <c r="CD104" s="26" t="s">
        <v>629</v>
      </c>
    </row>
    <row r="105" spans="1:82">
      <c r="A105" s="135" t="s">
        <v>190</v>
      </c>
      <c r="B105" s="138" t="s">
        <v>191</v>
      </c>
      <c r="C105" s="135" t="s">
        <v>190</v>
      </c>
      <c r="D105" s="29" t="s">
        <v>629</v>
      </c>
      <c r="E105" s="29" t="s">
        <v>629</v>
      </c>
      <c r="F105" s="29" t="s">
        <v>629</v>
      </c>
      <c r="G105" s="29" t="s">
        <v>629</v>
      </c>
      <c r="H105" s="29" t="s">
        <v>629</v>
      </c>
      <c r="I105" s="29" t="s">
        <v>629</v>
      </c>
      <c r="J105" s="29" t="s">
        <v>629</v>
      </c>
      <c r="K105" s="29" t="s">
        <v>629</v>
      </c>
      <c r="L105" s="29" t="s">
        <v>629</v>
      </c>
      <c r="M105" s="30" t="s">
        <v>629</v>
      </c>
      <c r="N105" s="30" t="s">
        <v>629</v>
      </c>
      <c r="O105" s="30" t="s">
        <v>629</v>
      </c>
      <c r="P105" s="30" t="s">
        <v>629</v>
      </c>
      <c r="Q105" s="30" t="s">
        <v>629</v>
      </c>
      <c r="R105" s="30" t="s">
        <v>629</v>
      </c>
      <c r="S105" s="30" t="s">
        <v>629</v>
      </c>
      <c r="T105" s="30" t="s">
        <v>629</v>
      </c>
      <c r="U105" s="30" t="s">
        <v>629</v>
      </c>
      <c r="V105" s="30" t="s">
        <v>629</v>
      </c>
      <c r="W105" s="30" t="s">
        <v>629</v>
      </c>
      <c r="X105" s="30" t="s">
        <v>629</v>
      </c>
      <c r="Y105" s="30" t="s">
        <v>629</v>
      </c>
      <c r="Z105" s="30" t="s">
        <v>629</v>
      </c>
      <c r="AA105" s="30" t="s">
        <v>629</v>
      </c>
      <c r="AB105" s="30" t="s">
        <v>629</v>
      </c>
      <c r="AC105" s="30" t="s">
        <v>629</v>
      </c>
      <c r="AD105" s="30" t="s">
        <v>629</v>
      </c>
      <c r="AE105" s="30" t="s">
        <v>629</v>
      </c>
      <c r="AF105" s="30" t="s">
        <v>629</v>
      </c>
      <c r="AG105" s="30" t="s">
        <v>629</v>
      </c>
      <c r="AH105" s="30" t="s">
        <v>629</v>
      </c>
      <c r="AI105" s="30" t="s">
        <v>629</v>
      </c>
      <c r="AJ105" s="30" t="s">
        <v>629</v>
      </c>
      <c r="AK105" s="30" t="s">
        <v>629</v>
      </c>
      <c r="AL105" s="30" t="s">
        <v>629</v>
      </c>
      <c r="AM105" s="30" t="s">
        <v>629</v>
      </c>
      <c r="AN105" s="30" t="s">
        <v>629</v>
      </c>
      <c r="AO105" s="30" t="s">
        <v>629</v>
      </c>
      <c r="AP105" s="30" t="s">
        <v>629</v>
      </c>
      <c r="AQ105" s="30" t="s">
        <v>629</v>
      </c>
      <c r="AR105" s="30" t="s">
        <v>629</v>
      </c>
      <c r="AS105" s="30" t="s">
        <v>629</v>
      </c>
      <c r="AT105" s="30" t="s">
        <v>629</v>
      </c>
      <c r="AU105" s="30" t="s">
        <v>629</v>
      </c>
      <c r="AV105" s="30" t="s">
        <v>629</v>
      </c>
      <c r="AW105" s="30" t="s">
        <v>629</v>
      </c>
      <c r="AX105" s="30" t="s">
        <v>629</v>
      </c>
      <c r="AY105" s="30" t="s">
        <v>629</v>
      </c>
      <c r="AZ105" s="30" t="s">
        <v>629</v>
      </c>
      <c r="BA105" s="30" t="s">
        <v>629</v>
      </c>
      <c r="BB105" s="30" t="s">
        <v>629</v>
      </c>
      <c r="BC105" s="30" t="s">
        <v>629</v>
      </c>
      <c r="BD105" s="30" t="s">
        <v>629</v>
      </c>
      <c r="BE105" s="30" t="s">
        <v>629</v>
      </c>
      <c r="BF105" s="30" t="s">
        <v>629</v>
      </c>
      <c r="BG105" s="30" t="s">
        <v>629</v>
      </c>
      <c r="BH105" s="30" t="s">
        <v>629</v>
      </c>
      <c r="BI105" s="30" t="s">
        <v>629</v>
      </c>
      <c r="BJ105" s="30" t="s">
        <v>629</v>
      </c>
      <c r="BK105" s="30" t="s">
        <v>629</v>
      </c>
      <c r="BL105" s="30" t="s">
        <v>629</v>
      </c>
      <c r="BM105" s="30" t="s">
        <v>629</v>
      </c>
      <c r="BN105" s="30" t="s">
        <v>629</v>
      </c>
      <c r="BO105" s="30" t="s">
        <v>629</v>
      </c>
      <c r="BP105" s="26" t="s">
        <v>629</v>
      </c>
      <c r="BQ105" s="26" t="s">
        <v>629</v>
      </c>
      <c r="BR105" s="26" t="s">
        <v>629</v>
      </c>
      <c r="BS105" s="26" t="s">
        <v>629</v>
      </c>
      <c r="BT105" s="26" t="s">
        <v>629</v>
      </c>
      <c r="BU105" s="26" t="s">
        <v>629</v>
      </c>
      <c r="BV105" s="26" t="s">
        <v>629</v>
      </c>
      <c r="BW105" s="26" t="s">
        <v>629</v>
      </c>
      <c r="BX105" s="26" t="s">
        <v>629</v>
      </c>
      <c r="BY105" s="26" t="s">
        <v>629</v>
      </c>
      <c r="BZ105" s="26" t="s">
        <v>629</v>
      </c>
      <c r="CA105" s="26" t="s">
        <v>629</v>
      </c>
      <c r="CB105" s="26" t="s">
        <v>629</v>
      </c>
      <c r="CC105" s="26" t="s">
        <v>629</v>
      </c>
      <c r="CD105" s="26" t="s">
        <v>629</v>
      </c>
    </row>
    <row r="106" spans="1:82">
      <c r="A106" s="135" t="s">
        <v>192</v>
      </c>
      <c r="B106" s="138" t="s">
        <v>193</v>
      </c>
      <c r="C106" s="135" t="s">
        <v>192</v>
      </c>
      <c r="D106" s="29"/>
      <c r="E106" s="29"/>
      <c r="F106" s="29"/>
      <c r="G106" s="29"/>
      <c r="H106" s="29"/>
      <c r="I106" s="29"/>
      <c r="J106" s="29"/>
      <c r="K106" s="29"/>
      <c r="L106" s="29"/>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row>
    <row r="107" spans="1:82">
      <c r="A107" s="135" t="s">
        <v>194</v>
      </c>
      <c r="B107" s="138" t="s">
        <v>195</v>
      </c>
      <c r="C107" s="135" t="s">
        <v>194</v>
      </c>
      <c r="D107" s="29"/>
      <c r="E107" s="29"/>
      <c r="F107" s="29"/>
      <c r="G107" s="29"/>
      <c r="H107" s="29"/>
      <c r="I107" s="29"/>
      <c r="J107" s="29"/>
      <c r="K107" s="29"/>
      <c r="L107" s="29"/>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row>
    <row r="108" spans="1:82">
      <c r="A108" s="135" t="s">
        <v>196</v>
      </c>
      <c r="B108" s="138" t="s">
        <v>197</v>
      </c>
      <c r="C108" s="135" t="s">
        <v>196</v>
      </c>
      <c r="D108" s="29">
        <v>229.32593750000001</v>
      </c>
      <c r="E108" s="29">
        <v>236.8419375</v>
      </c>
      <c r="F108" s="29">
        <v>261.14018750000002</v>
      </c>
      <c r="G108" s="29">
        <v>257.96718750000002</v>
      </c>
      <c r="H108" s="29">
        <v>257.96718750000002</v>
      </c>
      <c r="I108" s="29">
        <v>131.0749375</v>
      </c>
      <c r="J108" s="29">
        <v>115.56625</v>
      </c>
      <c r="K108" s="29">
        <v>94.566249999999997</v>
      </c>
      <c r="L108" s="29">
        <v>55.566249999999997</v>
      </c>
      <c r="M108" s="30">
        <v>55.566249999999997</v>
      </c>
      <c r="N108" s="30">
        <v>6.5662499999999699</v>
      </c>
      <c r="O108" s="30">
        <v>-0.433750000000032</v>
      </c>
      <c r="P108" s="30" t="s">
        <v>629</v>
      </c>
      <c r="Q108" s="30" t="s">
        <v>629</v>
      </c>
      <c r="R108" s="30" t="s">
        <v>629</v>
      </c>
      <c r="S108" s="30" t="s">
        <v>629</v>
      </c>
      <c r="T108" s="30" t="s">
        <v>629</v>
      </c>
      <c r="U108" s="30" t="s">
        <v>629</v>
      </c>
      <c r="V108" s="30" t="s">
        <v>629</v>
      </c>
      <c r="W108" s="30" t="s">
        <v>629</v>
      </c>
      <c r="X108" s="30" t="s">
        <v>629</v>
      </c>
      <c r="Y108" s="30" t="s">
        <v>629</v>
      </c>
      <c r="Z108" s="30" t="s">
        <v>629</v>
      </c>
      <c r="AA108" s="30" t="s">
        <v>629</v>
      </c>
      <c r="AB108" s="30" t="s">
        <v>629</v>
      </c>
      <c r="AC108" s="30" t="s">
        <v>629</v>
      </c>
      <c r="AD108" s="30" t="s">
        <v>629</v>
      </c>
      <c r="AE108" s="30" t="s">
        <v>629</v>
      </c>
      <c r="AF108" s="30" t="s">
        <v>629</v>
      </c>
      <c r="AG108" s="30" t="s">
        <v>629</v>
      </c>
      <c r="AH108" s="30" t="s">
        <v>629</v>
      </c>
      <c r="AI108" s="30" t="s">
        <v>629</v>
      </c>
      <c r="AJ108" s="30" t="s">
        <v>629</v>
      </c>
      <c r="AK108" s="30" t="s">
        <v>629</v>
      </c>
      <c r="AL108" s="30" t="s">
        <v>629</v>
      </c>
      <c r="AM108" s="30" t="s">
        <v>629</v>
      </c>
      <c r="AN108" s="30" t="s">
        <v>629</v>
      </c>
      <c r="AO108" s="30" t="s">
        <v>629</v>
      </c>
      <c r="AP108" s="30" t="s">
        <v>629</v>
      </c>
      <c r="AQ108" s="30" t="s">
        <v>629</v>
      </c>
      <c r="AR108" s="30" t="s">
        <v>629</v>
      </c>
      <c r="AS108" s="30" t="s">
        <v>629</v>
      </c>
      <c r="AT108" s="30" t="s">
        <v>629</v>
      </c>
      <c r="AU108" s="30" t="s">
        <v>629</v>
      </c>
      <c r="AV108" s="30" t="s">
        <v>629</v>
      </c>
      <c r="AW108" s="30" t="s">
        <v>629</v>
      </c>
      <c r="AX108" s="30" t="s">
        <v>629</v>
      </c>
      <c r="AY108" s="30" t="s">
        <v>629</v>
      </c>
      <c r="AZ108" s="30" t="s">
        <v>629</v>
      </c>
      <c r="BA108" s="30" t="s">
        <v>629</v>
      </c>
      <c r="BB108" s="30" t="s">
        <v>629</v>
      </c>
      <c r="BC108" s="30" t="s">
        <v>629</v>
      </c>
      <c r="BD108" s="30" t="s">
        <v>629</v>
      </c>
      <c r="BE108" s="30" t="s">
        <v>629</v>
      </c>
      <c r="BF108" s="30" t="s">
        <v>629</v>
      </c>
      <c r="BG108" s="30" t="s">
        <v>629</v>
      </c>
      <c r="BH108" s="30" t="s">
        <v>629</v>
      </c>
      <c r="BI108" s="30" t="s">
        <v>629</v>
      </c>
      <c r="BJ108" s="30" t="s">
        <v>629</v>
      </c>
      <c r="BK108" s="30" t="s">
        <v>629</v>
      </c>
      <c r="BL108" s="30" t="s">
        <v>629</v>
      </c>
      <c r="BM108" s="30" t="s">
        <v>629</v>
      </c>
      <c r="BN108" s="30" t="s">
        <v>629</v>
      </c>
      <c r="BO108" s="30" t="s">
        <v>629</v>
      </c>
      <c r="BP108" s="26" t="s">
        <v>629</v>
      </c>
      <c r="BQ108" s="26" t="s">
        <v>629</v>
      </c>
      <c r="BR108" s="26" t="s">
        <v>629</v>
      </c>
      <c r="BS108" s="26" t="s">
        <v>629</v>
      </c>
      <c r="BT108" s="26" t="s">
        <v>629</v>
      </c>
      <c r="BU108" s="26" t="s">
        <v>629</v>
      </c>
      <c r="BV108" s="26" t="s">
        <v>629</v>
      </c>
      <c r="BW108" s="26" t="s">
        <v>629</v>
      </c>
      <c r="BX108" s="26" t="s">
        <v>629</v>
      </c>
      <c r="BY108" s="26" t="s">
        <v>629</v>
      </c>
      <c r="BZ108" s="26" t="s">
        <v>629</v>
      </c>
      <c r="CA108" s="26" t="s">
        <v>629</v>
      </c>
      <c r="CB108" s="26" t="s">
        <v>629</v>
      </c>
      <c r="CC108" s="26" t="s">
        <v>629</v>
      </c>
      <c r="CD108" s="26" t="s">
        <v>629</v>
      </c>
    </row>
    <row r="109" spans="1:82">
      <c r="A109" s="135" t="s">
        <v>198</v>
      </c>
      <c r="B109" s="138" t="s">
        <v>193</v>
      </c>
      <c r="C109" s="135" t="s">
        <v>198</v>
      </c>
      <c r="D109" s="29">
        <v>229.32593750000001</v>
      </c>
      <c r="E109" s="29">
        <v>236.8419375</v>
      </c>
      <c r="F109" s="29">
        <v>261.14018750000002</v>
      </c>
      <c r="G109" s="29">
        <v>257.96718750000002</v>
      </c>
      <c r="H109" s="29">
        <v>257.96718750000002</v>
      </c>
      <c r="I109" s="29">
        <v>131.0749375</v>
      </c>
      <c r="J109" s="29">
        <v>115.56625</v>
      </c>
      <c r="K109" s="29">
        <v>94.566249999999997</v>
      </c>
      <c r="L109" s="29">
        <v>55.566249999999997</v>
      </c>
      <c r="M109" s="30">
        <v>55.566249999999997</v>
      </c>
      <c r="N109" s="30">
        <v>6.5662499999999699</v>
      </c>
      <c r="O109" s="30">
        <v>-0.433750000000032</v>
      </c>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row>
    <row r="110" spans="1:82">
      <c r="A110" s="135" t="s">
        <v>199</v>
      </c>
      <c r="B110" s="138" t="s">
        <v>195</v>
      </c>
      <c r="C110" s="135" t="s">
        <v>199</v>
      </c>
      <c r="D110" s="29"/>
      <c r="E110" s="29"/>
      <c r="F110" s="29"/>
      <c r="G110" s="29"/>
      <c r="H110" s="29"/>
      <c r="I110" s="29"/>
      <c r="J110" s="29"/>
      <c r="K110" s="29"/>
      <c r="L110" s="29"/>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row>
    <row r="111" spans="1:82">
      <c r="A111" s="135" t="s">
        <v>200</v>
      </c>
      <c r="B111" s="137" t="s">
        <v>201</v>
      </c>
      <c r="C111" s="135" t="s">
        <v>200</v>
      </c>
      <c r="D111" s="29">
        <v>3711.4930468749999</v>
      </c>
      <c r="E111" s="29">
        <v>3831.9871404750002</v>
      </c>
      <c r="F111" s="29">
        <v>3562.7480604749999</v>
      </c>
      <c r="G111" s="29">
        <v>3784.710180475</v>
      </c>
      <c r="H111" s="29">
        <v>3784.710180475</v>
      </c>
      <c r="I111" s="29">
        <v>3712.0679304750001</v>
      </c>
      <c r="J111" s="29">
        <v>3720.559242975</v>
      </c>
      <c r="K111" s="29">
        <v>3988.2943835999999</v>
      </c>
      <c r="L111" s="29">
        <v>4410.2943836000004</v>
      </c>
      <c r="M111" s="30">
        <v>4410.2943836000004</v>
      </c>
      <c r="N111" s="30">
        <v>4329.6853836</v>
      </c>
      <c r="O111" s="30">
        <v>5610.2853836000004</v>
      </c>
      <c r="P111" s="30" t="s">
        <v>629</v>
      </c>
      <c r="Q111" s="30" t="s">
        <v>629</v>
      </c>
      <c r="R111" s="30" t="s">
        <v>629</v>
      </c>
      <c r="S111" s="30" t="s">
        <v>629</v>
      </c>
      <c r="T111" s="30" t="s">
        <v>629</v>
      </c>
      <c r="U111" s="30" t="s">
        <v>629</v>
      </c>
      <c r="V111" s="30" t="s">
        <v>629</v>
      </c>
      <c r="W111" s="30" t="s">
        <v>629</v>
      </c>
      <c r="X111" s="30" t="s">
        <v>629</v>
      </c>
      <c r="Y111" s="30" t="s">
        <v>629</v>
      </c>
      <c r="Z111" s="30" t="s">
        <v>629</v>
      </c>
      <c r="AA111" s="30" t="s">
        <v>629</v>
      </c>
      <c r="AB111" s="30" t="s">
        <v>629</v>
      </c>
      <c r="AC111" s="30" t="s">
        <v>629</v>
      </c>
      <c r="AD111" s="30" t="s">
        <v>629</v>
      </c>
      <c r="AE111" s="30" t="s">
        <v>629</v>
      </c>
      <c r="AF111" s="30" t="s">
        <v>629</v>
      </c>
      <c r="AG111" s="30" t="s">
        <v>629</v>
      </c>
      <c r="AH111" s="30" t="s">
        <v>629</v>
      </c>
      <c r="AI111" s="30" t="s">
        <v>629</v>
      </c>
      <c r="AJ111" s="30" t="s">
        <v>629</v>
      </c>
      <c r="AK111" s="30" t="s">
        <v>629</v>
      </c>
      <c r="AL111" s="30" t="s">
        <v>629</v>
      </c>
      <c r="AM111" s="30" t="s">
        <v>629</v>
      </c>
      <c r="AN111" s="30" t="s">
        <v>629</v>
      </c>
      <c r="AO111" s="30" t="s">
        <v>629</v>
      </c>
      <c r="AP111" s="30" t="s">
        <v>629</v>
      </c>
      <c r="AQ111" s="30" t="s">
        <v>629</v>
      </c>
      <c r="AR111" s="30" t="s">
        <v>629</v>
      </c>
      <c r="AS111" s="30" t="s">
        <v>629</v>
      </c>
      <c r="AT111" s="30" t="s">
        <v>629</v>
      </c>
      <c r="AU111" s="30" t="s">
        <v>629</v>
      </c>
      <c r="AV111" s="30" t="s">
        <v>629</v>
      </c>
      <c r="AW111" s="30" t="s">
        <v>629</v>
      </c>
      <c r="AX111" s="30" t="s">
        <v>629</v>
      </c>
      <c r="AY111" s="30" t="s">
        <v>629</v>
      </c>
      <c r="AZ111" s="30" t="s">
        <v>629</v>
      </c>
      <c r="BA111" s="30" t="s">
        <v>629</v>
      </c>
      <c r="BB111" s="30" t="s">
        <v>629</v>
      </c>
      <c r="BC111" s="30" t="s">
        <v>629</v>
      </c>
      <c r="BD111" s="30" t="s">
        <v>629</v>
      </c>
      <c r="BE111" s="30" t="s">
        <v>629</v>
      </c>
      <c r="BF111" s="30" t="s">
        <v>629</v>
      </c>
      <c r="BG111" s="30" t="s">
        <v>629</v>
      </c>
      <c r="BH111" s="30" t="s">
        <v>629</v>
      </c>
      <c r="BI111" s="30" t="s">
        <v>629</v>
      </c>
      <c r="BJ111" s="30" t="s">
        <v>629</v>
      </c>
      <c r="BK111" s="30" t="s">
        <v>629</v>
      </c>
      <c r="BL111" s="30" t="s">
        <v>629</v>
      </c>
      <c r="BM111" s="30" t="s">
        <v>629</v>
      </c>
      <c r="BN111" s="30" t="s">
        <v>629</v>
      </c>
      <c r="BO111" s="30" t="s">
        <v>629</v>
      </c>
      <c r="BP111" s="26" t="s">
        <v>629</v>
      </c>
      <c r="BQ111" s="26" t="s">
        <v>629</v>
      </c>
      <c r="BR111" s="26" t="s">
        <v>629</v>
      </c>
      <c r="BS111" s="26" t="s">
        <v>629</v>
      </c>
      <c r="BT111" s="26" t="s">
        <v>629</v>
      </c>
      <c r="BU111" s="26" t="s">
        <v>629</v>
      </c>
      <c r="BV111" s="26" t="s">
        <v>629</v>
      </c>
      <c r="BW111" s="26" t="s">
        <v>629</v>
      </c>
      <c r="BX111" s="26" t="s">
        <v>629</v>
      </c>
      <c r="BY111" s="26" t="s">
        <v>629</v>
      </c>
      <c r="BZ111" s="26" t="s">
        <v>629</v>
      </c>
      <c r="CA111" s="26" t="s">
        <v>629</v>
      </c>
      <c r="CB111" s="26" t="s">
        <v>629</v>
      </c>
      <c r="CC111" s="26" t="s">
        <v>629</v>
      </c>
      <c r="CD111" s="26" t="s">
        <v>629</v>
      </c>
    </row>
    <row r="112" spans="1:82">
      <c r="A112" s="135" t="s">
        <v>202</v>
      </c>
      <c r="B112" s="138" t="s">
        <v>203</v>
      </c>
      <c r="C112" s="135" t="s">
        <v>202</v>
      </c>
      <c r="D112" s="29" t="s">
        <v>629</v>
      </c>
      <c r="E112" s="29" t="s">
        <v>629</v>
      </c>
      <c r="F112" s="29" t="s">
        <v>629</v>
      </c>
      <c r="G112" s="29" t="s">
        <v>629</v>
      </c>
      <c r="H112" s="29" t="s">
        <v>629</v>
      </c>
      <c r="I112" s="29" t="s">
        <v>629</v>
      </c>
      <c r="J112" s="29" t="s">
        <v>629</v>
      </c>
      <c r="K112" s="29" t="s">
        <v>629</v>
      </c>
      <c r="L112" s="29" t="s">
        <v>629</v>
      </c>
      <c r="M112" s="30" t="s">
        <v>629</v>
      </c>
      <c r="N112" s="30" t="s">
        <v>629</v>
      </c>
      <c r="O112" s="30" t="s">
        <v>629</v>
      </c>
      <c r="P112" s="30" t="s">
        <v>629</v>
      </c>
      <c r="Q112" s="30" t="s">
        <v>629</v>
      </c>
      <c r="R112" s="30" t="s">
        <v>629</v>
      </c>
      <c r="S112" s="30" t="s">
        <v>629</v>
      </c>
      <c r="T112" s="30" t="s">
        <v>629</v>
      </c>
      <c r="U112" s="30" t="s">
        <v>629</v>
      </c>
      <c r="V112" s="30" t="s">
        <v>629</v>
      </c>
      <c r="W112" s="30" t="s">
        <v>629</v>
      </c>
      <c r="X112" s="30" t="s">
        <v>629</v>
      </c>
      <c r="Y112" s="30" t="s">
        <v>629</v>
      </c>
      <c r="Z112" s="30" t="s">
        <v>629</v>
      </c>
      <c r="AA112" s="30" t="s">
        <v>629</v>
      </c>
      <c r="AB112" s="30" t="s">
        <v>629</v>
      </c>
      <c r="AC112" s="30" t="s">
        <v>629</v>
      </c>
      <c r="AD112" s="30" t="s">
        <v>629</v>
      </c>
      <c r="AE112" s="30" t="s">
        <v>629</v>
      </c>
      <c r="AF112" s="30" t="s">
        <v>629</v>
      </c>
      <c r="AG112" s="30" t="s">
        <v>629</v>
      </c>
      <c r="AH112" s="30" t="s">
        <v>629</v>
      </c>
      <c r="AI112" s="30" t="s">
        <v>629</v>
      </c>
      <c r="AJ112" s="30" t="s">
        <v>629</v>
      </c>
      <c r="AK112" s="30" t="s">
        <v>629</v>
      </c>
      <c r="AL112" s="30" t="s">
        <v>629</v>
      </c>
      <c r="AM112" s="30" t="s">
        <v>629</v>
      </c>
      <c r="AN112" s="30" t="s">
        <v>629</v>
      </c>
      <c r="AO112" s="30" t="s">
        <v>629</v>
      </c>
      <c r="AP112" s="30" t="s">
        <v>629</v>
      </c>
      <c r="AQ112" s="30" t="s">
        <v>629</v>
      </c>
      <c r="AR112" s="30" t="s">
        <v>629</v>
      </c>
      <c r="AS112" s="30" t="s">
        <v>629</v>
      </c>
      <c r="AT112" s="30" t="s">
        <v>629</v>
      </c>
      <c r="AU112" s="30" t="s">
        <v>629</v>
      </c>
      <c r="AV112" s="30" t="s">
        <v>629</v>
      </c>
      <c r="AW112" s="30" t="s">
        <v>629</v>
      </c>
      <c r="AX112" s="30" t="s">
        <v>629</v>
      </c>
      <c r="AY112" s="30" t="s">
        <v>629</v>
      </c>
      <c r="AZ112" s="30" t="s">
        <v>629</v>
      </c>
      <c r="BA112" s="30" t="s">
        <v>629</v>
      </c>
      <c r="BB112" s="30" t="s">
        <v>629</v>
      </c>
      <c r="BC112" s="30" t="s">
        <v>629</v>
      </c>
      <c r="BD112" s="30" t="s">
        <v>629</v>
      </c>
      <c r="BE112" s="30" t="s">
        <v>629</v>
      </c>
      <c r="BF112" s="30" t="s">
        <v>629</v>
      </c>
      <c r="BG112" s="30" t="s">
        <v>629</v>
      </c>
      <c r="BH112" s="30" t="s">
        <v>629</v>
      </c>
      <c r="BI112" s="30" t="s">
        <v>629</v>
      </c>
      <c r="BJ112" s="30" t="s">
        <v>629</v>
      </c>
      <c r="BK112" s="30" t="s">
        <v>629</v>
      </c>
      <c r="BL112" s="30" t="s">
        <v>629</v>
      </c>
      <c r="BM112" s="30" t="s">
        <v>629</v>
      </c>
      <c r="BN112" s="30" t="s">
        <v>629</v>
      </c>
      <c r="BO112" s="30" t="s">
        <v>629</v>
      </c>
      <c r="BP112" s="26" t="s">
        <v>629</v>
      </c>
      <c r="BQ112" s="26" t="s">
        <v>629</v>
      </c>
      <c r="BR112" s="26" t="s">
        <v>629</v>
      </c>
      <c r="BS112" s="26" t="s">
        <v>629</v>
      </c>
      <c r="BT112" s="26" t="s">
        <v>629</v>
      </c>
      <c r="BU112" s="26" t="s">
        <v>629</v>
      </c>
      <c r="BV112" s="26" t="s">
        <v>629</v>
      </c>
      <c r="BW112" s="26" t="s">
        <v>629</v>
      </c>
      <c r="BX112" s="26" t="s">
        <v>629</v>
      </c>
      <c r="BY112" s="26" t="s">
        <v>629</v>
      </c>
      <c r="BZ112" s="26" t="s">
        <v>629</v>
      </c>
      <c r="CA112" s="26" t="s">
        <v>629</v>
      </c>
      <c r="CB112" s="26" t="s">
        <v>629</v>
      </c>
      <c r="CC112" s="26" t="s">
        <v>629</v>
      </c>
      <c r="CD112" s="26" t="s">
        <v>629</v>
      </c>
    </row>
    <row r="113" spans="1:82">
      <c r="A113" s="135" t="s">
        <v>204</v>
      </c>
      <c r="B113" s="138" t="s">
        <v>205</v>
      </c>
      <c r="C113" s="135" t="s">
        <v>204</v>
      </c>
      <c r="D113" s="29"/>
      <c r="E113" s="29"/>
      <c r="F113" s="29"/>
      <c r="G113" s="29"/>
      <c r="H113" s="29"/>
      <c r="I113" s="29"/>
      <c r="J113" s="29"/>
      <c r="K113" s="29"/>
      <c r="L113" s="29"/>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row>
    <row r="114" spans="1:82">
      <c r="A114" s="135" t="s">
        <v>206</v>
      </c>
      <c r="B114" s="138" t="s">
        <v>207</v>
      </c>
      <c r="C114" s="135" t="s">
        <v>206</v>
      </c>
      <c r="D114" s="29"/>
      <c r="E114" s="29"/>
      <c r="F114" s="29"/>
      <c r="G114" s="29"/>
      <c r="H114" s="29"/>
      <c r="I114" s="29"/>
      <c r="J114" s="29"/>
      <c r="K114" s="29"/>
      <c r="L114" s="29"/>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row>
    <row r="115" spans="1:82">
      <c r="A115" s="135" t="s">
        <v>208</v>
      </c>
      <c r="B115" s="138" t="s">
        <v>209</v>
      </c>
      <c r="C115" s="135" t="s">
        <v>208</v>
      </c>
      <c r="D115" s="29"/>
      <c r="E115" s="29"/>
      <c r="F115" s="29"/>
      <c r="G115" s="29"/>
      <c r="H115" s="29"/>
      <c r="I115" s="29"/>
      <c r="J115" s="29"/>
      <c r="K115" s="29"/>
      <c r="L115" s="29"/>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row>
    <row r="116" spans="1:82">
      <c r="A116" s="135" t="s">
        <v>210</v>
      </c>
      <c r="B116" s="139" t="s">
        <v>173</v>
      </c>
      <c r="C116" s="135" t="s">
        <v>210</v>
      </c>
      <c r="D116" s="29" t="s">
        <v>629</v>
      </c>
      <c r="E116" s="29" t="s">
        <v>629</v>
      </c>
      <c r="F116" s="29" t="s">
        <v>629</v>
      </c>
      <c r="G116" s="29" t="s">
        <v>629</v>
      </c>
      <c r="H116" s="29" t="s">
        <v>629</v>
      </c>
      <c r="I116" s="29" t="s">
        <v>629</v>
      </c>
      <c r="J116" s="29" t="s">
        <v>629</v>
      </c>
      <c r="K116" s="29" t="s">
        <v>629</v>
      </c>
      <c r="L116" s="29" t="s">
        <v>629</v>
      </c>
      <c r="M116" s="30" t="s">
        <v>629</v>
      </c>
      <c r="N116" s="30" t="s">
        <v>629</v>
      </c>
      <c r="O116" s="30" t="s">
        <v>629</v>
      </c>
      <c r="P116" s="30" t="s">
        <v>629</v>
      </c>
      <c r="Q116" s="30" t="s">
        <v>629</v>
      </c>
      <c r="R116" s="30" t="s">
        <v>629</v>
      </c>
      <c r="S116" s="30" t="s">
        <v>629</v>
      </c>
      <c r="T116" s="30" t="s">
        <v>629</v>
      </c>
      <c r="U116" s="30" t="s">
        <v>629</v>
      </c>
      <c r="V116" s="30" t="s">
        <v>629</v>
      </c>
      <c r="W116" s="30" t="s">
        <v>629</v>
      </c>
      <c r="X116" s="30" t="s">
        <v>629</v>
      </c>
      <c r="Y116" s="30" t="s">
        <v>629</v>
      </c>
      <c r="Z116" s="30" t="s">
        <v>629</v>
      </c>
      <c r="AA116" s="30" t="s">
        <v>629</v>
      </c>
      <c r="AB116" s="30" t="s">
        <v>629</v>
      </c>
      <c r="AC116" s="30" t="s">
        <v>629</v>
      </c>
      <c r="AD116" s="30" t="s">
        <v>629</v>
      </c>
      <c r="AE116" s="30" t="s">
        <v>629</v>
      </c>
      <c r="AF116" s="30" t="s">
        <v>629</v>
      </c>
      <c r="AG116" s="30" t="s">
        <v>629</v>
      </c>
      <c r="AH116" s="30" t="s">
        <v>629</v>
      </c>
      <c r="AI116" s="30" t="s">
        <v>629</v>
      </c>
      <c r="AJ116" s="30" t="s">
        <v>629</v>
      </c>
      <c r="AK116" s="30" t="s">
        <v>629</v>
      </c>
      <c r="AL116" s="30" t="s">
        <v>629</v>
      </c>
      <c r="AM116" s="30" t="s">
        <v>629</v>
      </c>
      <c r="AN116" s="30" t="s">
        <v>629</v>
      </c>
      <c r="AO116" s="30" t="s">
        <v>629</v>
      </c>
      <c r="AP116" s="30" t="s">
        <v>629</v>
      </c>
      <c r="AQ116" s="30" t="s">
        <v>629</v>
      </c>
      <c r="AR116" s="30" t="s">
        <v>629</v>
      </c>
      <c r="AS116" s="30" t="s">
        <v>629</v>
      </c>
      <c r="AT116" s="30" t="s">
        <v>629</v>
      </c>
      <c r="AU116" s="30" t="s">
        <v>629</v>
      </c>
      <c r="AV116" s="30" t="s">
        <v>629</v>
      </c>
      <c r="AW116" s="30" t="s">
        <v>629</v>
      </c>
      <c r="AX116" s="30" t="s">
        <v>629</v>
      </c>
      <c r="AY116" s="30" t="s">
        <v>629</v>
      </c>
      <c r="AZ116" s="30" t="s">
        <v>629</v>
      </c>
      <c r="BA116" s="30" t="s">
        <v>629</v>
      </c>
      <c r="BB116" s="30" t="s">
        <v>629</v>
      </c>
      <c r="BC116" s="30" t="s">
        <v>629</v>
      </c>
      <c r="BD116" s="30" t="s">
        <v>629</v>
      </c>
      <c r="BE116" s="30" t="s">
        <v>629</v>
      </c>
      <c r="BF116" s="30" t="s">
        <v>629</v>
      </c>
      <c r="BG116" s="30" t="s">
        <v>629</v>
      </c>
      <c r="BH116" s="30" t="s">
        <v>629</v>
      </c>
      <c r="BI116" s="30" t="s">
        <v>629</v>
      </c>
      <c r="BJ116" s="30" t="s">
        <v>629</v>
      </c>
      <c r="BK116" s="30" t="s">
        <v>629</v>
      </c>
      <c r="BL116" s="30" t="s">
        <v>629</v>
      </c>
      <c r="BM116" s="30" t="s">
        <v>629</v>
      </c>
      <c r="BN116" s="30" t="s">
        <v>629</v>
      </c>
      <c r="BO116" s="30" t="s">
        <v>629</v>
      </c>
      <c r="BP116" s="26" t="s">
        <v>629</v>
      </c>
      <c r="BQ116" s="26" t="s">
        <v>629</v>
      </c>
      <c r="BR116" s="26" t="s">
        <v>629</v>
      </c>
      <c r="BS116" s="26" t="s">
        <v>629</v>
      </c>
      <c r="BT116" s="26" t="s">
        <v>629</v>
      </c>
      <c r="BU116" s="26" t="s">
        <v>629</v>
      </c>
      <c r="BV116" s="26" t="s">
        <v>629</v>
      </c>
      <c r="BW116" s="26" t="s">
        <v>629</v>
      </c>
      <c r="BX116" s="26" t="s">
        <v>629</v>
      </c>
      <c r="BY116" s="26" t="s">
        <v>629</v>
      </c>
      <c r="BZ116" s="26" t="s">
        <v>629</v>
      </c>
      <c r="CA116" s="26" t="s">
        <v>629</v>
      </c>
      <c r="CB116" s="26" t="s">
        <v>629</v>
      </c>
      <c r="CC116" s="26" t="s">
        <v>629</v>
      </c>
      <c r="CD116" s="26" t="s">
        <v>629</v>
      </c>
    </row>
    <row r="117" spans="1:82">
      <c r="A117" s="135" t="s">
        <v>211</v>
      </c>
      <c r="B117" s="139" t="s">
        <v>205</v>
      </c>
      <c r="C117" s="135" t="s">
        <v>211</v>
      </c>
      <c r="D117" s="29"/>
      <c r="E117" s="29"/>
      <c r="F117" s="29"/>
      <c r="G117" s="29"/>
      <c r="H117" s="29"/>
      <c r="I117" s="29"/>
      <c r="J117" s="29"/>
      <c r="K117" s="29"/>
      <c r="L117" s="29"/>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row>
    <row r="118" spans="1:82">
      <c r="A118" s="135" t="s">
        <v>212</v>
      </c>
      <c r="B118" s="139" t="s">
        <v>207</v>
      </c>
      <c r="C118" s="135" t="s">
        <v>212</v>
      </c>
      <c r="D118" s="29"/>
      <c r="E118" s="29"/>
      <c r="F118" s="29"/>
      <c r="G118" s="29"/>
      <c r="H118" s="29"/>
      <c r="I118" s="29"/>
      <c r="J118" s="29"/>
      <c r="K118" s="29"/>
      <c r="L118" s="29"/>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row>
    <row r="119" spans="1:82">
      <c r="A119" s="135" t="s">
        <v>213</v>
      </c>
      <c r="B119" s="139" t="s">
        <v>209</v>
      </c>
      <c r="C119" s="135" t="s">
        <v>213</v>
      </c>
      <c r="D119" s="29"/>
      <c r="E119" s="29"/>
      <c r="F119" s="29"/>
      <c r="G119" s="29"/>
      <c r="H119" s="29"/>
      <c r="I119" s="29"/>
      <c r="J119" s="29"/>
      <c r="K119" s="29"/>
      <c r="L119" s="29"/>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row>
    <row r="120" spans="1:82">
      <c r="A120" s="135" t="s">
        <v>214</v>
      </c>
      <c r="B120" s="138" t="s">
        <v>215</v>
      </c>
      <c r="C120" s="135" t="s">
        <v>214</v>
      </c>
      <c r="D120" s="29">
        <v>3517.8809999999999</v>
      </c>
      <c r="E120" s="29">
        <v>3630.8590936000001</v>
      </c>
      <c r="F120" s="29">
        <v>3311.5217636000002</v>
      </c>
      <c r="G120" s="29">
        <v>3536.6568836000001</v>
      </c>
      <c r="H120" s="29">
        <v>3536.6568836000001</v>
      </c>
      <c r="I120" s="29">
        <v>3584.4568835999999</v>
      </c>
      <c r="J120" s="29">
        <v>3608.4568835999999</v>
      </c>
      <c r="K120" s="29">
        <v>3897.4568835999999</v>
      </c>
      <c r="L120" s="29">
        <v>4308.4568835999999</v>
      </c>
      <c r="M120" s="30">
        <v>4308.4568835999999</v>
      </c>
      <c r="N120" s="30">
        <v>4230.9568835999999</v>
      </c>
      <c r="O120" s="30">
        <v>5504.5568836000002</v>
      </c>
      <c r="P120" s="30" t="s">
        <v>629</v>
      </c>
      <c r="Q120" s="30" t="s">
        <v>629</v>
      </c>
      <c r="R120" s="30" t="s">
        <v>629</v>
      </c>
      <c r="S120" s="30" t="s">
        <v>629</v>
      </c>
      <c r="T120" s="30" t="s">
        <v>629</v>
      </c>
      <c r="U120" s="30" t="s">
        <v>629</v>
      </c>
      <c r="V120" s="30" t="s">
        <v>629</v>
      </c>
      <c r="W120" s="30" t="s">
        <v>629</v>
      </c>
      <c r="X120" s="30" t="s">
        <v>629</v>
      </c>
      <c r="Y120" s="30" t="s">
        <v>629</v>
      </c>
      <c r="Z120" s="30" t="s">
        <v>629</v>
      </c>
      <c r="AA120" s="30" t="s">
        <v>629</v>
      </c>
      <c r="AB120" s="30" t="s">
        <v>629</v>
      </c>
      <c r="AC120" s="30" t="s">
        <v>629</v>
      </c>
      <c r="AD120" s="30" t="s">
        <v>629</v>
      </c>
      <c r="AE120" s="30" t="s">
        <v>629</v>
      </c>
      <c r="AF120" s="30" t="s">
        <v>629</v>
      </c>
      <c r="AG120" s="30" t="s">
        <v>629</v>
      </c>
      <c r="AH120" s="30" t="s">
        <v>629</v>
      </c>
      <c r="AI120" s="30" t="s">
        <v>629</v>
      </c>
      <c r="AJ120" s="30" t="s">
        <v>629</v>
      </c>
      <c r="AK120" s="30" t="s">
        <v>629</v>
      </c>
      <c r="AL120" s="30" t="s">
        <v>629</v>
      </c>
      <c r="AM120" s="30" t="s">
        <v>629</v>
      </c>
      <c r="AN120" s="30" t="s">
        <v>629</v>
      </c>
      <c r="AO120" s="30" t="s">
        <v>629</v>
      </c>
      <c r="AP120" s="30" t="s">
        <v>629</v>
      </c>
      <c r="AQ120" s="30" t="s">
        <v>629</v>
      </c>
      <c r="AR120" s="30" t="s">
        <v>629</v>
      </c>
      <c r="AS120" s="30" t="s">
        <v>629</v>
      </c>
      <c r="AT120" s="30" t="s">
        <v>629</v>
      </c>
      <c r="AU120" s="30" t="s">
        <v>629</v>
      </c>
      <c r="AV120" s="30" t="s">
        <v>629</v>
      </c>
      <c r="AW120" s="30" t="s">
        <v>629</v>
      </c>
      <c r="AX120" s="30" t="s">
        <v>629</v>
      </c>
      <c r="AY120" s="30" t="s">
        <v>629</v>
      </c>
      <c r="AZ120" s="30" t="s">
        <v>629</v>
      </c>
      <c r="BA120" s="30" t="s">
        <v>629</v>
      </c>
      <c r="BB120" s="30" t="s">
        <v>629</v>
      </c>
      <c r="BC120" s="30" t="s">
        <v>629</v>
      </c>
      <c r="BD120" s="30" t="s">
        <v>629</v>
      </c>
      <c r="BE120" s="30" t="s">
        <v>629</v>
      </c>
      <c r="BF120" s="30" t="s">
        <v>629</v>
      </c>
      <c r="BG120" s="30" t="s">
        <v>629</v>
      </c>
      <c r="BH120" s="30" t="s">
        <v>629</v>
      </c>
      <c r="BI120" s="30" t="s">
        <v>629</v>
      </c>
      <c r="BJ120" s="30" t="s">
        <v>629</v>
      </c>
      <c r="BK120" s="30" t="s">
        <v>629</v>
      </c>
      <c r="BL120" s="30" t="s">
        <v>629</v>
      </c>
      <c r="BM120" s="30" t="s">
        <v>629</v>
      </c>
      <c r="BN120" s="30" t="s">
        <v>629</v>
      </c>
      <c r="BO120" s="30" t="s">
        <v>629</v>
      </c>
      <c r="BP120" s="26" t="s">
        <v>629</v>
      </c>
      <c r="BQ120" s="26" t="s">
        <v>629</v>
      </c>
      <c r="BR120" s="26" t="s">
        <v>629</v>
      </c>
      <c r="BS120" s="26" t="s">
        <v>629</v>
      </c>
      <c r="BT120" s="26" t="s">
        <v>629</v>
      </c>
      <c r="BU120" s="26" t="s">
        <v>629</v>
      </c>
      <c r="BV120" s="26" t="s">
        <v>629</v>
      </c>
      <c r="BW120" s="26" t="s">
        <v>629</v>
      </c>
      <c r="BX120" s="26" t="s">
        <v>629</v>
      </c>
      <c r="BY120" s="26" t="s">
        <v>629</v>
      </c>
      <c r="BZ120" s="26" t="s">
        <v>629</v>
      </c>
      <c r="CA120" s="26" t="s">
        <v>629</v>
      </c>
      <c r="CB120" s="26" t="s">
        <v>629</v>
      </c>
      <c r="CC120" s="26" t="s">
        <v>629</v>
      </c>
      <c r="CD120" s="26" t="s">
        <v>629</v>
      </c>
    </row>
    <row r="121" spans="1:82">
      <c r="A121" s="135" t="s">
        <v>216</v>
      </c>
      <c r="B121" s="138" t="s">
        <v>169</v>
      </c>
      <c r="C121" s="135" t="s">
        <v>216</v>
      </c>
      <c r="D121" s="29">
        <v>846</v>
      </c>
      <c r="E121" s="29">
        <v>1048</v>
      </c>
      <c r="F121" s="29">
        <v>920</v>
      </c>
      <c r="G121" s="29">
        <v>872</v>
      </c>
      <c r="H121" s="29">
        <v>872</v>
      </c>
      <c r="I121" s="29">
        <v>898</v>
      </c>
      <c r="J121" s="29">
        <v>839</v>
      </c>
      <c r="K121" s="29">
        <v>810</v>
      </c>
      <c r="L121" s="29">
        <v>1166</v>
      </c>
      <c r="M121" s="30">
        <v>1166</v>
      </c>
      <c r="N121" s="30">
        <v>949</v>
      </c>
      <c r="O121" s="30">
        <v>883</v>
      </c>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row>
    <row r="122" spans="1:82">
      <c r="A122" s="135" t="s">
        <v>217</v>
      </c>
      <c r="B122" s="138" t="s">
        <v>171</v>
      </c>
      <c r="C122" s="135" t="s">
        <v>217</v>
      </c>
      <c r="D122" s="29">
        <v>2671.8809999999999</v>
      </c>
      <c r="E122" s="29">
        <v>2582.8590936000001</v>
      </c>
      <c r="F122" s="29">
        <v>2391.5217636000002</v>
      </c>
      <c r="G122" s="29">
        <v>2664.6568836000001</v>
      </c>
      <c r="H122" s="29">
        <v>2664.6568836000001</v>
      </c>
      <c r="I122" s="29">
        <v>2686.4568835999999</v>
      </c>
      <c r="J122" s="29">
        <v>2769.4568835999999</v>
      </c>
      <c r="K122" s="29">
        <v>3087.4568835999999</v>
      </c>
      <c r="L122" s="29">
        <v>3142.4568835999999</v>
      </c>
      <c r="M122" s="30">
        <v>3142.4568835999999</v>
      </c>
      <c r="N122" s="30">
        <v>3281.9568835999999</v>
      </c>
      <c r="O122" s="30">
        <v>4621.5568836000002</v>
      </c>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row>
    <row r="123" spans="1:82">
      <c r="A123" s="135" t="s">
        <v>218</v>
      </c>
      <c r="B123" s="138" t="s">
        <v>183</v>
      </c>
      <c r="C123" s="135" t="s">
        <v>218</v>
      </c>
      <c r="D123" s="29" t="s">
        <v>629</v>
      </c>
      <c r="E123" s="29" t="s">
        <v>629</v>
      </c>
      <c r="F123" s="29" t="s">
        <v>629</v>
      </c>
      <c r="G123" s="29" t="s">
        <v>629</v>
      </c>
      <c r="H123" s="29" t="s">
        <v>629</v>
      </c>
      <c r="I123" s="29" t="s">
        <v>629</v>
      </c>
      <c r="J123" s="29" t="s">
        <v>629</v>
      </c>
      <c r="K123" s="29" t="s">
        <v>629</v>
      </c>
      <c r="L123" s="29" t="s">
        <v>629</v>
      </c>
      <c r="M123" s="30" t="s">
        <v>629</v>
      </c>
      <c r="N123" s="30" t="s">
        <v>629</v>
      </c>
      <c r="O123" s="30" t="s">
        <v>629</v>
      </c>
      <c r="P123" s="30" t="s">
        <v>629</v>
      </c>
      <c r="Q123" s="30" t="s">
        <v>629</v>
      </c>
      <c r="R123" s="30" t="s">
        <v>629</v>
      </c>
      <c r="S123" s="30" t="s">
        <v>629</v>
      </c>
      <c r="T123" s="30" t="s">
        <v>629</v>
      </c>
      <c r="U123" s="30" t="s">
        <v>629</v>
      </c>
      <c r="V123" s="30" t="s">
        <v>629</v>
      </c>
      <c r="W123" s="30" t="s">
        <v>629</v>
      </c>
      <c r="X123" s="30" t="s">
        <v>629</v>
      </c>
      <c r="Y123" s="30" t="s">
        <v>629</v>
      </c>
      <c r="Z123" s="30" t="s">
        <v>629</v>
      </c>
      <c r="AA123" s="30" t="s">
        <v>629</v>
      </c>
      <c r="AB123" s="30" t="s">
        <v>629</v>
      </c>
      <c r="AC123" s="30" t="s">
        <v>629</v>
      </c>
      <c r="AD123" s="30" t="s">
        <v>629</v>
      </c>
      <c r="AE123" s="30" t="s">
        <v>629</v>
      </c>
      <c r="AF123" s="30" t="s">
        <v>629</v>
      </c>
      <c r="AG123" s="30" t="s">
        <v>629</v>
      </c>
      <c r="AH123" s="30" t="s">
        <v>629</v>
      </c>
      <c r="AI123" s="30" t="s">
        <v>629</v>
      </c>
      <c r="AJ123" s="30" t="s">
        <v>629</v>
      </c>
      <c r="AK123" s="30" t="s">
        <v>629</v>
      </c>
      <c r="AL123" s="30" t="s">
        <v>629</v>
      </c>
      <c r="AM123" s="30" t="s">
        <v>629</v>
      </c>
      <c r="AN123" s="30" t="s">
        <v>629</v>
      </c>
      <c r="AO123" s="30" t="s">
        <v>629</v>
      </c>
      <c r="AP123" s="30" t="s">
        <v>629</v>
      </c>
      <c r="AQ123" s="30" t="s">
        <v>629</v>
      </c>
      <c r="AR123" s="30" t="s">
        <v>629</v>
      </c>
      <c r="AS123" s="30" t="s">
        <v>629</v>
      </c>
      <c r="AT123" s="30" t="s">
        <v>629</v>
      </c>
      <c r="AU123" s="30" t="s">
        <v>629</v>
      </c>
      <c r="AV123" s="30" t="s">
        <v>629</v>
      </c>
      <c r="AW123" s="30" t="s">
        <v>629</v>
      </c>
      <c r="AX123" s="30" t="s">
        <v>629</v>
      </c>
      <c r="AY123" s="30" t="s">
        <v>629</v>
      </c>
      <c r="AZ123" s="30" t="s">
        <v>629</v>
      </c>
      <c r="BA123" s="30" t="s">
        <v>629</v>
      </c>
      <c r="BB123" s="30" t="s">
        <v>629</v>
      </c>
      <c r="BC123" s="30" t="s">
        <v>629</v>
      </c>
      <c r="BD123" s="30" t="s">
        <v>629</v>
      </c>
      <c r="BE123" s="30" t="s">
        <v>629</v>
      </c>
      <c r="BF123" s="30" t="s">
        <v>629</v>
      </c>
      <c r="BG123" s="30" t="s">
        <v>629</v>
      </c>
      <c r="BH123" s="30" t="s">
        <v>629</v>
      </c>
      <c r="BI123" s="30" t="s">
        <v>629</v>
      </c>
      <c r="BJ123" s="30" t="s">
        <v>629</v>
      </c>
      <c r="BK123" s="30" t="s">
        <v>629</v>
      </c>
      <c r="BL123" s="30" t="s">
        <v>629</v>
      </c>
      <c r="BM123" s="30" t="s">
        <v>629</v>
      </c>
      <c r="BN123" s="30" t="s">
        <v>629</v>
      </c>
      <c r="BO123" s="30" t="s">
        <v>629</v>
      </c>
      <c r="BP123" s="26" t="s">
        <v>629</v>
      </c>
      <c r="BQ123" s="26" t="s">
        <v>629</v>
      </c>
      <c r="BR123" s="26" t="s">
        <v>629</v>
      </c>
      <c r="BS123" s="26" t="s">
        <v>629</v>
      </c>
      <c r="BT123" s="26" t="s">
        <v>629</v>
      </c>
      <c r="BU123" s="26" t="s">
        <v>629</v>
      </c>
      <c r="BV123" s="26" t="s">
        <v>629</v>
      </c>
      <c r="BW123" s="26" t="s">
        <v>629</v>
      </c>
      <c r="BX123" s="26" t="s">
        <v>629</v>
      </c>
      <c r="BY123" s="26" t="s">
        <v>629</v>
      </c>
      <c r="BZ123" s="26" t="s">
        <v>629</v>
      </c>
      <c r="CA123" s="26" t="s">
        <v>629</v>
      </c>
      <c r="CB123" s="26" t="s">
        <v>629</v>
      </c>
      <c r="CC123" s="26" t="s">
        <v>629</v>
      </c>
      <c r="CD123" s="26" t="s">
        <v>629</v>
      </c>
    </row>
    <row r="124" spans="1:82">
      <c r="A124" s="135" t="s">
        <v>219</v>
      </c>
      <c r="B124" s="138" t="s">
        <v>205</v>
      </c>
      <c r="C124" s="135" t="s">
        <v>219</v>
      </c>
      <c r="D124" s="29"/>
      <c r="E124" s="29"/>
      <c r="F124" s="29"/>
      <c r="G124" s="29"/>
      <c r="H124" s="29"/>
      <c r="I124" s="29"/>
      <c r="J124" s="29"/>
      <c r="K124" s="29"/>
      <c r="L124" s="29"/>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row>
    <row r="125" spans="1:82">
      <c r="A125" s="135" t="s">
        <v>220</v>
      </c>
      <c r="B125" s="138" t="s">
        <v>207</v>
      </c>
      <c r="C125" s="135" t="s">
        <v>220</v>
      </c>
      <c r="D125" s="29"/>
      <c r="E125" s="29"/>
      <c r="F125" s="29"/>
      <c r="G125" s="29"/>
      <c r="H125" s="29"/>
      <c r="I125" s="29"/>
      <c r="J125" s="29"/>
      <c r="K125" s="29"/>
      <c r="L125" s="29"/>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row>
    <row r="126" spans="1:82">
      <c r="A126" s="135" t="s">
        <v>221</v>
      </c>
      <c r="B126" s="138" t="s">
        <v>209</v>
      </c>
      <c r="C126" s="135" t="s">
        <v>221</v>
      </c>
      <c r="D126" s="29"/>
      <c r="E126" s="29"/>
      <c r="F126" s="29"/>
      <c r="G126" s="29"/>
      <c r="H126" s="29"/>
      <c r="I126" s="29"/>
      <c r="J126" s="29"/>
      <c r="K126" s="29"/>
      <c r="L126" s="29"/>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row>
    <row r="127" spans="1:82">
      <c r="A127" s="135" t="s">
        <v>222</v>
      </c>
      <c r="B127" s="138" t="s">
        <v>187</v>
      </c>
      <c r="C127" s="135" t="s">
        <v>222</v>
      </c>
      <c r="D127" s="29">
        <v>193.612046875</v>
      </c>
      <c r="E127" s="29">
        <v>201.128046875</v>
      </c>
      <c r="F127" s="29">
        <v>251.226296875</v>
      </c>
      <c r="G127" s="29">
        <v>248.053296875</v>
      </c>
      <c r="H127" s="29">
        <v>248.053296875</v>
      </c>
      <c r="I127" s="29">
        <v>127.611046875</v>
      </c>
      <c r="J127" s="29">
        <v>112.10235937500001</v>
      </c>
      <c r="K127" s="29">
        <v>90.837500000000006</v>
      </c>
      <c r="L127" s="29">
        <v>101.83750000000001</v>
      </c>
      <c r="M127" s="30">
        <v>101.83750000000001</v>
      </c>
      <c r="N127" s="30">
        <v>98.728499999999997</v>
      </c>
      <c r="O127" s="30">
        <v>105.7285</v>
      </c>
      <c r="P127" s="30" t="s">
        <v>629</v>
      </c>
      <c r="Q127" s="30" t="s">
        <v>629</v>
      </c>
      <c r="R127" s="30" t="s">
        <v>629</v>
      </c>
      <c r="S127" s="30" t="s">
        <v>629</v>
      </c>
      <c r="T127" s="30" t="s">
        <v>629</v>
      </c>
      <c r="U127" s="30" t="s">
        <v>629</v>
      </c>
      <c r="V127" s="30" t="s">
        <v>629</v>
      </c>
      <c r="W127" s="30" t="s">
        <v>629</v>
      </c>
      <c r="X127" s="30" t="s">
        <v>629</v>
      </c>
      <c r="Y127" s="30" t="s">
        <v>629</v>
      </c>
      <c r="Z127" s="30" t="s">
        <v>629</v>
      </c>
      <c r="AA127" s="30" t="s">
        <v>629</v>
      </c>
      <c r="AB127" s="30" t="s">
        <v>629</v>
      </c>
      <c r="AC127" s="30" t="s">
        <v>629</v>
      </c>
      <c r="AD127" s="30" t="s">
        <v>629</v>
      </c>
      <c r="AE127" s="30" t="s">
        <v>629</v>
      </c>
      <c r="AF127" s="30" t="s">
        <v>629</v>
      </c>
      <c r="AG127" s="30" t="s">
        <v>629</v>
      </c>
      <c r="AH127" s="30" t="s">
        <v>629</v>
      </c>
      <c r="AI127" s="30" t="s">
        <v>629</v>
      </c>
      <c r="AJ127" s="30" t="s">
        <v>629</v>
      </c>
      <c r="AK127" s="30" t="s">
        <v>629</v>
      </c>
      <c r="AL127" s="30" t="s">
        <v>629</v>
      </c>
      <c r="AM127" s="30" t="s">
        <v>629</v>
      </c>
      <c r="AN127" s="30" t="s">
        <v>629</v>
      </c>
      <c r="AO127" s="30" t="s">
        <v>629</v>
      </c>
      <c r="AP127" s="30" t="s">
        <v>629</v>
      </c>
      <c r="AQ127" s="30" t="s">
        <v>629</v>
      </c>
      <c r="AR127" s="30" t="s">
        <v>629</v>
      </c>
      <c r="AS127" s="30" t="s">
        <v>629</v>
      </c>
      <c r="AT127" s="30" t="s">
        <v>629</v>
      </c>
      <c r="AU127" s="30" t="s">
        <v>629</v>
      </c>
      <c r="AV127" s="30" t="s">
        <v>629</v>
      </c>
      <c r="AW127" s="30" t="s">
        <v>629</v>
      </c>
      <c r="AX127" s="30" t="s">
        <v>629</v>
      </c>
      <c r="AY127" s="30" t="s">
        <v>629</v>
      </c>
      <c r="AZ127" s="30" t="s">
        <v>629</v>
      </c>
      <c r="BA127" s="30" t="s">
        <v>629</v>
      </c>
      <c r="BB127" s="30" t="s">
        <v>629</v>
      </c>
      <c r="BC127" s="30" t="s">
        <v>629</v>
      </c>
      <c r="BD127" s="30" t="s">
        <v>629</v>
      </c>
      <c r="BE127" s="30" t="s">
        <v>629</v>
      </c>
      <c r="BF127" s="30" t="s">
        <v>629</v>
      </c>
      <c r="BG127" s="30" t="s">
        <v>629</v>
      </c>
      <c r="BH127" s="30" t="s">
        <v>629</v>
      </c>
      <c r="BI127" s="30" t="s">
        <v>629</v>
      </c>
      <c r="BJ127" s="30" t="s">
        <v>629</v>
      </c>
      <c r="BK127" s="30" t="s">
        <v>629</v>
      </c>
      <c r="BL127" s="30" t="s">
        <v>629</v>
      </c>
      <c r="BM127" s="30" t="s">
        <v>629</v>
      </c>
      <c r="BN127" s="30" t="s">
        <v>629</v>
      </c>
      <c r="BO127" s="30" t="s">
        <v>629</v>
      </c>
      <c r="BP127" s="26" t="s">
        <v>629</v>
      </c>
      <c r="BQ127" s="26" t="s">
        <v>629</v>
      </c>
      <c r="BR127" s="26" t="s">
        <v>629</v>
      </c>
      <c r="BS127" s="26" t="s">
        <v>629</v>
      </c>
      <c r="BT127" s="26" t="s">
        <v>629</v>
      </c>
      <c r="BU127" s="26" t="s">
        <v>629</v>
      </c>
      <c r="BV127" s="26" t="s">
        <v>629</v>
      </c>
      <c r="BW127" s="26" t="s">
        <v>629</v>
      </c>
      <c r="BX127" s="26" t="s">
        <v>629</v>
      </c>
      <c r="BY127" s="26" t="s">
        <v>629</v>
      </c>
      <c r="BZ127" s="26" t="s">
        <v>629</v>
      </c>
      <c r="CA127" s="26" t="s">
        <v>629</v>
      </c>
      <c r="CB127" s="26" t="s">
        <v>629</v>
      </c>
      <c r="CC127" s="26" t="s">
        <v>629</v>
      </c>
      <c r="CD127" s="26" t="s">
        <v>629</v>
      </c>
    </row>
    <row r="128" spans="1:82">
      <c r="A128" s="135" t="s">
        <v>223</v>
      </c>
      <c r="B128" s="138" t="s">
        <v>169</v>
      </c>
      <c r="C128" s="135" t="s">
        <v>223</v>
      </c>
      <c r="D128" s="29" t="s">
        <v>629</v>
      </c>
      <c r="E128" s="29" t="s">
        <v>629</v>
      </c>
      <c r="F128" s="29" t="s">
        <v>629</v>
      </c>
      <c r="G128" s="29" t="s">
        <v>629</v>
      </c>
      <c r="H128" s="29" t="s">
        <v>629</v>
      </c>
      <c r="I128" s="29" t="s">
        <v>629</v>
      </c>
      <c r="J128" s="29" t="s">
        <v>629</v>
      </c>
      <c r="K128" s="29" t="s">
        <v>629</v>
      </c>
      <c r="L128" s="29" t="s">
        <v>629</v>
      </c>
      <c r="M128" s="30" t="s">
        <v>629</v>
      </c>
      <c r="N128" s="30" t="s">
        <v>629</v>
      </c>
      <c r="O128" s="30" t="s">
        <v>629</v>
      </c>
      <c r="P128" s="30" t="s">
        <v>629</v>
      </c>
      <c r="Q128" s="30" t="s">
        <v>629</v>
      </c>
      <c r="R128" s="30" t="s">
        <v>629</v>
      </c>
      <c r="S128" s="30" t="s">
        <v>629</v>
      </c>
      <c r="T128" s="30" t="s">
        <v>629</v>
      </c>
      <c r="U128" s="30" t="s">
        <v>629</v>
      </c>
      <c r="V128" s="30" t="s">
        <v>629</v>
      </c>
      <c r="W128" s="30" t="s">
        <v>629</v>
      </c>
      <c r="X128" s="30" t="s">
        <v>629</v>
      </c>
      <c r="Y128" s="30" t="s">
        <v>629</v>
      </c>
      <c r="Z128" s="30" t="s">
        <v>629</v>
      </c>
      <c r="AA128" s="30" t="s">
        <v>629</v>
      </c>
      <c r="AB128" s="30" t="s">
        <v>629</v>
      </c>
      <c r="AC128" s="30" t="s">
        <v>629</v>
      </c>
      <c r="AD128" s="30" t="s">
        <v>629</v>
      </c>
      <c r="AE128" s="30" t="s">
        <v>629</v>
      </c>
      <c r="AF128" s="30" t="s">
        <v>629</v>
      </c>
      <c r="AG128" s="30" t="s">
        <v>629</v>
      </c>
      <c r="AH128" s="30" t="s">
        <v>629</v>
      </c>
      <c r="AI128" s="30" t="s">
        <v>629</v>
      </c>
      <c r="AJ128" s="30" t="s">
        <v>629</v>
      </c>
      <c r="AK128" s="30" t="s">
        <v>629</v>
      </c>
      <c r="AL128" s="30" t="s">
        <v>629</v>
      </c>
      <c r="AM128" s="30" t="s">
        <v>629</v>
      </c>
      <c r="AN128" s="30" t="s">
        <v>629</v>
      </c>
      <c r="AO128" s="30" t="s">
        <v>629</v>
      </c>
      <c r="AP128" s="30" t="s">
        <v>629</v>
      </c>
      <c r="AQ128" s="30" t="s">
        <v>629</v>
      </c>
      <c r="AR128" s="30" t="s">
        <v>629</v>
      </c>
      <c r="AS128" s="30" t="s">
        <v>629</v>
      </c>
      <c r="AT128" s="30" t="s">
        <v>629</v>
      </c>
      <c r="AU128" s="30" t="s">
        <v>629</v>
      </c>
      <c r="AV128" s="30" t="s">
        <v>629</v>
      </c>
      <c r="AW128" s="30" t="s">
        <v>629</v>
      </c>
      <c r="AX128" s="30" t="s">
        <v>629</v>
      </c>
      <c r="AY128" s="30" t="s">
        <v>629</v>
      </c>
      <c r="AZ128" s="30" t="s">
        <v>629</v>
      </c>
      <c r="BA128" s="30" t="s">
        <v>629</v>
      </c>
      <c r="BB128" s="30" t="s">
        <v>629</v>
      </c>
      <c r="BC128" s="30" t="s">
        <v>629</v>
      </c>
      <c r="BD128" s="30" t="s">
        <v>629</v>
      </c>
      <c r="BE128" s="30" t="s">
        <v>629</v>
      </c>
      <c r="BF128" s="30" t="s">
        <v>629</v>
      </c>
      <c r="BG128" s="30" t="s">
        <v>629</v>
      </c>
      <c r="BH128" s="30" t="s">
        <v>629</v>
      </c>
      <c r="BI128" s="30" t="s">
        <v>629</v>
      </c>
      <c r="BJ128" s="30" t="s">
        <v>629</v>
      </c>
      <c r="BK128" s="30" t="s">
        <v>629</v>
      </c>
      <c r="BL128" s="30" t="s">
        <v>629</v>
      </c>
      <c r="BM128" s="30" t="s">
        <v>629</v>
      </c>
      <c r="BN128" s="30" t="s">
        <v>629</v>
      </c>
      <c r="BO128" s="30" t="s">
        <v>629</v>
      </c>
      <c r="BP128" s="26" t="s">
        <v>629</v>
      </c>
      <c r="BQ128" s="26" t="s">
        <v>629</v>
      </c>
      <c r="BR128" s="26" t="s">
        <v>629</v>
      </c>
      <c r="BS128" s="26" t="s">
        <v>629</v>
      </c>
      <c r="BT128" s="26" t="s">
        <v>629</v>
      </c>
      <c r="BU128" s="26" t="s">
        <v>629</v>
      </c>
      <c r="BV128" s="26" t="s">
        <v>629</v>
      </c>
      <c r="BW128" s="26" t="s">
        <v>629</v>
      </c>
      <c r="BX128" s="26" t="s">
        <v>629</v>
      </c>
      <c r="BY128" s="26" t="s">
        <v>629</v>
      </c>
      <c r="BZ128" s="26" t="s">
        <v>629</v>
      </c>
      <c r="CA128" s="26" t="s">
        <v>629</v>
      </c>
      <c r="CB128" s="26" t="s">
        <v>629</v>
      </c>
      <c r="CC128" s="26" t="s">
        <v>629</v>
      </c>
      <c r="CD128" s="26" t="s">
        <v>629</v>
      </c>
    </row>
    <row r="129" spans="1:82">
      <c r="A129" s="135" t="s">
        <v>224</v>
      </c>
      <c r="B129" s="138" t="s">
        <v>171</v>
      </c>
      <c r="C129" s="135" t="s">
        <v>224</v>
      </c>
      <c r="D129" s="29">
        <v>193.612046875</v>
      </c>
      <c r="E129" s="29">
        <v>201.128046875</v>
      </c>
      <c r="F129" s="29">
        <v>251.226296875</v>
      </c>
      <c r="G129" s="29">
        <v>248.053296875</v>
      </c>
      <c r="H129" s="29">
        <v>248.053296875</v>
      </c>
      <c r="I129" s="29">
        <v>127.611046875</v>
      </c>
      <c r="J129" s="29">
        <v>112.10235937500001</v>
      </c>
      <c r="K129" s="29">
        <v>90.837500000000006</v>
      </c>
      <c r="L129" s="29">
        <v>101.83750000000001</v>
      </c>
      <c r="M129" s="30">
        <v>101.83750000000001</v>
      </c>
      <c r="N129" s="30">
        <v>98.728499999999997</v>
      </c>
      <c r="O129" s="30">
        <v>105.7285</v>
      </c>
      <c r="P129" s="30" t="s">
        <v>629</v>
      </c>
      <c r="Q129" s="30" t="s">
        <v>629</v>
      </c>
      <c r="R129" s="30" t="s">
        <v>629</v>
      </c>
      <c r="S129" s="30" t="s">
        <v>629</v>
      </c>
      <c r="T129" s="30" t="s">
        <v>629</v>
      </c>
      <c r="U129" s="30" t="s">
        <v>629</v>
      </c>
      <c r="V129" s="30" t="s">
        <v>629</v>
      </c>
      <c r="W129" s="30" t="s">
        <v>629</v>
      </c>
      <c r="X129" s="30" t="s">
        <v>629</v>
      </c>
      <c r="Y129" s="30" t="s">
        <v>629</v>
      </c>
      <c r="Z129" s="30" t="s">
        <v>629</v>
      </c>
      <c r="AA129" s="30" t="s">
        <v>629</v>
      </c>
      <c r="AB129" s="30" t="s">
        <v>629</v>
      </c>
      <c r="AC129" s="30" t="s">
        <v>629</v>
      </c>
      <c r="AD129" s="30" t="s">
        <v>629</v>
      </c>
      <c r="AE129" s="30" t="s">
        <v>629</v>
      </c>
      <c r="AF129" s="30" t="s">
        <v>629</v>
      </c>
      <c r="AG129" s="30" t="s">
        <v>629</v>
      </c>
      <c r="AH129" s="30" t="s">
        <v>629</v>
      </c>
      <c r="AI129" s="30" t="s">
        <v>629</v>
      </c>
      <c r="AJ129" s="30" t="s">
        <v>629</v>
      </c>
      <c r="AK129" s="30" t="s">
        <v>629</v>
      </c>
      <c r="AL129" s="30" t="s">
        <v>629</v>
      </c>
      <c r="AM129" s="30" t="s">
        <v>629</v>
      </c>
      <c r="AN129" s="30" t="s">
        <v>629</v>
      </c>
      <c r="AO129" s="30" t="s">
        <v>629</v>
      </c>
      <c r="AP129" s="30" t="s">
        <v>629</v>
      </c>
      <c r="AQ129" s="30" t="s">
        <v>629</v>
      </c>
      <c r="AR129" s="30" t="s">
        <v>629</v>
      </c>
      <c r="AS129" s="30" t="s">
        <v>629</v>
      </c>
      <c r="AT129" s="30" t="s">
        <v>629</v>
      </c>
      <c r="AU129" s="30" t="s">
        <v>629</v>
      </c>
      <c r="AV129" s="30" t="s">
        <v>629</v>
      </c>
      <c r="AW129" s="30" t="s">
        <v>629</v>
      </c>
      <c r="AX129" s="30" t="s">
        <v>629</v>
      </c>
      <c r="AY129" s="30" t="s">
        <v>629</v>
      </c>
      <c r="AZ129" s="30" t="s">
        <v>629</v>
      </c>
      <c r="BA129" s="30" t="s">
        <v>629</v>
      </c>
      <c r="BB129" s="30" t="s">
        <v>629</v>
      </c>
      <c r="BC129" s="30" t="s">
        <v>629</v>
      </c>
      <c r="BD129" s="30" t="s">
        <v>629</v>
      </c>
      <c r="BE129" s="30" t="s">
        <v>629</v>
      </c>
      <c r="BF129" s="30" t="s">
        <v>629</v>
      </c>
      <c r="BG129" s="30" t="s">
        <v>629</v>
      </c>
      <c r="BH129" s="30" t="s">
        <v>629</v>
      </c>
      <c r="BI129" s="30" t="s">
        <v>629</v>
      </c>
      <c r="BJ129" s="30" t="s">
        <v>629</v>
      </c>
      <c r="BK129" s="30" t="s">
        <v>629</v>
      </c>
      <c r="BL129" s="30" t="s">
        <v>629</v>
      </c>
      <c r="BM129" s="30" t="s">
        <v>629</v>
      </c>
      <c r="BN129" s="30" t="s">
        <v>629</v>
      </c>
      <c r="BO129" s="30" t="s">
        <v>629</v>
      </c>
      <c r="BP129" s="26" t="s">
        <v>629</v>
      </c>
      <c r="BQ129" s="26" t="s">
        <v>629</v>
      </c>
      <c r="BR129" s="26" t="s">
        <v>629</v>
      </c>
      <c r="BS129" s="26" t="s">
        <v>629</v>
      </c>
      <c r="BT129" s="26" t="s">
        <v>629</v>
      </c>
      <c r="BU129" s="26" t="s">
        <v>629</v>
      </c>
      <c r="BV129" s="26" t="s">
        <v>629</v>
      </c>
      <c r="BW129" s="26" t="s">
        <v>629</v>
      </c>
      <c r="BX129" s="26" t="s">
        <v>629</v>
      </c>
      <c r="BY129" s="26" t="s">
        <v>629</v>
      </c>
      <c r="BZ129" s="26" t="s">
        <v>629</v>
      </c>
      <c r="CA129" s="26" t="s">
        <v>629</v>
      </c>
      <c r="CB129" s="26" t="s">
        <v>629</v>
      </c>
      <c r="CC129" s="26" t="s">
        <v>629</v>
      </c>
      <c r="CD129" s="26" t="s">
        <v>629</v>
      </c>
    </row>
    <row r="130" spans="1:82">
      <c r="A130" s="135" t="s">
        <v>225</v>
      </c>
      <c r="B130" s="138" t="s">
        <v>191</v>
      </c>
      <c r="C130" s="135" t="s">
        <v>225</v>
      </c>
      <c r="D130" s="29" t="s">
        <v>629</v>
      </c>
      <c r="E130" s="29" t="s">
        <v>629</v>
      </c>
      <c r="F130" s="29" t="s">
        <v>629</v>
      </c>
      <c r="G130" s="29" t="s">
        <v>629</v>
      </c>
      <c r="H130" s="29" t="s">
        <v>629</v>
      </c>
      <c r="I130" s="29" t="s">
        <v>629</v>
      </c>
      <c r="J130" s="29" t="s">
        <v>629</v>
      </c>
      <c r="K130" s="29" t="s">
        <v>629</v>
      </c>
      <c r="L130" s="29" t="s">
        <v>629</v>
      </c>
      <c r="M130" s="30" t="s">
        <v>629</v>
      </c>
      <c r="N130" s="30" t="s">
        <v>629</v>
      </c>
      <c r="O130" s="30" t="s">
        <v>629</v>
      </c>
      <c r="P130" s="30" t="s">
        <v>629</v>
      </c>
      <c r="Q130" s="30" t="s">
        <v>629</v>
      </c>
      <c r="R130" s="30" t="s">
        <v>629</v>
      </c>
      <c r="S130" s="30" t="s">
        <v>629</v>
      </c>
      <c r="T130" s="30" t="s">
        <v>629</v>
      </c>
      <c r="U130" s="30" t="s">
        <v>629</v>
      </c>
      <c r="V130" s="30" t="s">
        <v>629</v>
      </c>
      <c r="W130" s="30" t="s">
        <v>629</v>
      </c>
      <c r="X130" s="30" t="s">
        <v>629</v>
      </c>
      <c r="Y130" s="30" t="s">
        <v>629</v>
      </c>
      <c r="Z130" s="30" t="s">
        <v>629</v>
      </c>
      <c r="AA130" s="30" t="s">
        <v>629</v>
      </c>
      <c r="AB130" s="30" t="s">
        <v>629</v>
      </c>
      <c r="AC130" s="30" t="s">
        <v>629</v>
      </c>
      <c r="AD130" s="30" t="s">
        <v>629</v>
      </c>
      <c r="AE130" s="30" t="s">
        <v>629</v>
      </c>
      <c r="AF130" s="30" t="s">
        <v>629</v>
      </c>
      <c r="AG130" s="30" t="s">
        <v>629</v>
      </c>
      <c r="AH130" s="30" t="s">
        <v>629</v>
      </c>
      <c r="AI130" s="30" t="s">
        <v>629</v>
      </c>
      <c r="AJ130" s="30" t="s">
        <v>629</v>
      </c>
      <c r="AK130" s="30" t="s">
        <v>629</v>
      </c>
      <c r="AL130" s="30" t="s">
        <v>629</v>
      </c>
      <c r="AM130" s="30" t="s">
        <v>629</v>
      </c>
      <c r="AN130" s="30" t="s">
        <v>629</v>
      </c>
      <c r="AO130" s="30" t="s">
        <v>629</v>
      </c>
      <c r="AP130" s="30" t="s">
        <v>629</v>
      </c>
      <c r="AQ130" s="30" t="s">
        <v>629</v>
      </c>
      <c r="AR130" s="30" t="s">
        <v>629</v>
      </c>
      <c r="AS130" s="30" t="s">
        <v>629</v>
      </c>
      <c r="AT130" s="30" t="s">
        <v>629</v>
      </c>
      <c r="AU130" s="30" t="s">
        <v>629</v>
      </c>
      <c r="AV130" s="30" t="s">
        <v>629</v>
      </c>
      <c r="AW130" s="30" t="s">
        <v>629</v>
      </c>
      <c r="AX130" s="30" t="s">
        <v>629</v>
      </c>
      <c r="AY130" s="30" t="s">
        <v>629</v>
      </c>
      <c r="AZ130" s="30" t="s">
        <v>629</v>
      </c>
      <c r="BA130" s="30" t="s">
        <v>629</v>
      </c>
      <c r="BB130" s="30" t="s">
        <v>629</v>
      </c>
      <c r="BC130" s="30" t="s">
        <v>629</v>
      </c>
      <c r="BD130" s="30" t="s">
        <v>629</v>
      </c>
      <c r="BE130" s="30" t="s">
        <v>629</v>
      </c>
      <c r="BF130" s="30" t="s">
        <v>629</v>
      </c>
      <c r="BG130" s="30" t="s">
        <v>629</v>
      </c>
      <c r="BH130" s="30" t="s">
        <v>629</v>
      </c>
      <c r="BI130" s="30" t="s">
        <v>629</v>
      </c>
      <c r="BJ130" s="30" t="s">
        <v>629</v>
      </c>
      <c r="BK130" s="30" t="s">
        <v>629</v>
      </c>
      <c r="BL130" s="30" t="s">
        <v>629</v>
      </c>
      <c r="BM130" s="30" t="s">
        <v>629</v>
      </c>
      <c r="BN130" s="30" t="s">
        <v>629</v>
      </c>
      <c r="BO130" s="30" t="s">
        <v>629</v>
      </c>
      <c r="BP130" s="26" t="s">
        <v>629</v>
      </c>
      <c r="BQ130" s="26" t="s">
        <v>629</v>
      </c>
      <c r="BR130" s="26" t="s">
        <v>629</v>
      </c>
      <c r="BS130" s="26" t="s">
        <v>629</v>
      </c>
      <c r="BT130" s="26" t="s">
        <v>629</v>
      </c>
      <c r="BU130" s="26" t="s">
        <v>629</v>
      </c>
      <c r="BV130" s="26" t="s">
        <v>629</v>
      </c>
      <c r="BW130" s="26" t="s">
        <v>629</v>
      </c>
      <c r="BX130" s="26" t="s">
        <v>629</v>
      </c>
      <c r="BY130" s="26" t="s">
        <v>629</v>
      </c>
      <c r="BZ130" s="26" t="s">
        <v>629</v>
      </c>
      <c r="CA130" s="26" t="s">
        <v>629</v>
      </c>
      <c r="CB130" s="26" t="s">
        <v>629</v>
      </c>
      <c r="CC130" s="26" t="s">
        <v>629</v>
      </c>
      <c r="CD130" s="26" t="s">
        <v>629</v>
      </c>
    </row>
    <row r="131" spans="1:82">
      <c r="A131" s="135" t="s">
        <v>226</v>
      </c>
      <c r="B131" s="138" t="s">
        <v>193</v>
      </c>
      <c r="C131" s="135" t="s">
        <v>226</v>
      </c>
      <c r="D131" s="29"/>
      <c r="E131" s="29"/>
      <c r="F131" s="29"/>
      <c r="G131" s="29"/>
      <c r="H131" s="29"/>
      <c r="I131" s="29"/>
      <c r="J131" s="29"/>
      <c r="K131" s="29"/>
      <c r="L131" s="29"/>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row>
    <row r="132" spans="1:82">
      <c r="A132" s="135" t="s">
        <v>227</v>
      </c>
      <c r="B132" s="138" t="s">
        <v>195</v>
      </c>
      <c r="C132" s="135" t="s">
        <v>227</v>
      </c>
      <c r="D132" s="29"/>
      <c r="E132" s="29"/>
      <c r="F132" s="29"/>
      <c r="G132" s="29"/>
      <c r="H132" s="29"/>
      <c r="I132" s="29"/>
      <c r="J132" s="29"/>
      <c r="K132" s="29"/>
      <c r="L132" s="29"/>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row>
    <row r="133" spans="1:82">
      <c r="A133" s="135" t="s">
        <v>228</v>
      </c>
      <c r="B133" s="138" t="s">
        <v>229</v>
      </c>
      <c r="C133" s="135" t="s">
        <v>228</v>
      </c>
      <c r="D133" s="29">
        <v>193.612046875</v>
      </c>
      <c r="E133" s="29">
        <v>201.128046875</v>
      </c>
      <c r="F133" s="29">
        <v>251.226296875</v>
      </c>
      <c r="G133" s="29">
        <v>248.053296875</v>
      </c>
      <c r="H133" s="29">
        <v>248.053296875</v>
      </c>
      <c r="I133" s="29">
        <v>127.611046875</v>
      </c>
      <c r="J133" s="29">
        <v>112.10235937500001</v>
      </c>
      <c r="K133" s="29">
        <v>90.837500000000006</v>
      </c>
      <c r="L133" s="29">
        <v>101.83750000000001</v>
      </c>
      <c r="M133" s="30">
        <v>101.83750000000001</v>
      </c>
      <c r="N133" s="30">
        <v>98.728499999999997</v>
      </c>
      <c r="O133" s="30">
        <v>105.7285</v>
      </c>
      <c r="P133" s="30" t="s">
        <v>629</v>
      </c>
      <c r="Q133" s="30" t="s">
        <v>629</v>
      </c>
      <c r="R133" s="30" t="s">
        <v>629</v>
      </c>
      <c r="S133" s="30" t="s">
        <v>629</v>
      </c>
      <c r="T133" s="30" t="s">
        <v>629</v>
      </c>
      <c r="U133" s="30" t="s">
        <v>629</v>
      </c>
      <c r="V133" s="30" t="s">
        <v>629</v>
      </c>
      <c r="W133" s="30" t="s">
        <v>629</v>
      </c>
      <c r="X133" s="30" t="s">
        <v>629</v>
      </c>
      <c r="Y133" s="30" t="s">
        <v>629</v>
      </c>
      <c r="Z133" s="30" t="s">
        <v>629</v>
      </c>
      <c r="AA133" s="30" t="s">
        <v>629</v>
      </c>
      <c r="AB133" s="30" t="s">
        <v>629</v>
      </c>
      <c r="AC133" s="30" t="s">
        <v>629</v>
      </c>
      <c r="AD133" s="30" t="s">
        <v>629</v>
      </c>
      <c r="AE133" s="30" t="s">
        <v>629</v>
      </c>
      <c r="AF133" s="30" t="s">
        <v>629</v>
      </c>
      <c r="AG133" s="30" t="s">
        <v>629</v>
      </c>
      <c r="AH133" s="30" t="s">
        <v>629</v>
      </c>
      <c r="AI133" s="30" t="s">
        <v>629</v>
      </c>
      <c r="AJ133" s="30" t="s">
        <v>629</v>
      </c>
      <c r="AK133" s="30" t="s">
        <v>629</v>
      </c>
      <c r="AL133" s="30" t="s">
        <v>629</v>
      </c>
      <c r="AM133" s="30" t="s">
        <v>629</v>
      </c>
      <c r="AN133" s="30" t="s">
        <v>629</v>
      </c>
      <c r="AO133" s="30" t="s">
        <v>629</v>
      </c>
      <c r="AP133" s="30" t="s">
        <v>629</v>
      </c>
      <c r="AQ133" s="30" t="s">
        <v>629</v>
      </c>
      <c r="AR133" s="30" t="s">
        <v>629</v>
      </c>
      <c r="AS133" s="30" t="s">
        <v>629</v>
      </c>
      <c r="AT133" s="30" t="s">
        <v>629</v>
      </c>
      <c r="AU133" s="30" t="s">
        <v>629</v>
      </c>
      <c r="AV133" s="30" t="s">
        <v>629</v>
      </c>
      <c r="AW133" s="30" t="s">
        <v>629</v>
      </c>
      <c r="AX133" s="30" t="s">
        <v>629</v>
      </c>
      <c r="AY133" s="30" t="s">
        <v>629</v>
      </c>
      <c r="AZ133" s="30" t="s">
        <v>629</v>
      </c>
      <c r="BA133" s="30" t="s">
        <v>629</v>
      </c>
      <c r="BB133" s="30" t="s">
        <v>629</v>
      </c>
      <c r="BC133" s="30" t="s">
        <v>629</v>
      </c>
      <c r="BD133" s="30" t="s">
        <v>629</v>
      </c>
      <c r="BE133" s="30" t="s">
        <v>629</v>
      </c>
      <c r="BF133" s="30" t="s">
        <v>629</v>
      </c>
      <c r="BG133" s="30" t="s">
        <v>629</v>
      </c>
      <c r="BH133" s="30" t="s">
        <v>629</v>
      </c>
      <c r="BI133" s="30" t="s">
        <v>629</v>
      </c>
      <c r="BJ133" s="30" t="s">
        <v>629</v>
      </c>
      <c r="BK133" s="30" t="s">
        <v>629</v>
      </c>
      <c r="BL133" s="30" t="s">
        <v>629</v>
      </c>
      <c r="BM133" s="30" t="s">
        <v>629</v>
      </c>
      <c r="BN133" s="30" t="s">
        <v>629</v>
      </c>
      <c r="BO133" s="30" t="s">
        <v>629</v>
      </c>
      <c r="BP133" s="26" t="s">
        <v>629</v>
      </c>
      <c r="BQ133" s="26" t="s">
        <v>629</v>
      </c>
      <c r="BR133" s="26" t="s">
        <v>629</v>
      </c>
      <c r="BS133" s="26" t="s">
        <v>629</v>
      </c>
      <c r="BT133" s="26" t="s">
        <v>629</v>
      </c>
      <c r="BU133" s="26" t="s">
        <v>629</v>
      </c>
      <c r="BV133" s="26" t="s">
        <v>629</v>
      </c>
      <c r="BW133" s="26" t="s">
        <v>629</v>
      </c>
      <c r="BX133" s="26" t="s">
        <v>629</v>
      </c>
      <c r="BY133" s="26" t="s">
        <v>629</v>
      </c>
      <c r="BZ133" s="26" t="s">
        <v>629</v>
      </c>
      <c r="CA133" s="26" t="s">
        <v>629</v>
      </c>
      <c r="CB133" s="26" t="s">
        <v>629</v>
      </c>
      <c r="CC133" s="26" t="s">
        <v>629</v>
      </c>
      <c r="CD133" s="26" t="s">
        <v>629</v>
      </c>
    </row>
    <row r="134" spans="1:82">
      <c r="A134" s="135" t="s">
        <v>230</v>
      </c>
      <c r="B134" s="138" t="s">
        <v>193</v>
      </c>
      <c r="C134" s="135" t="s">
        <v>230</v>
      </c>
      <c r="D134" s="29"/>
      <c r="E134" s="29"/>
      <c r="F134" s="29"/>
      <c r="G134" s="29"/>
      <c r="H134" s="29"/>
      <c r="I134" s="29"/>
      <c r="J134" s="29"/>
      <c r="K134" s="29"/>
      <c r="L134" s="29"/>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row>
    <row r="135" spans="1:82">
      <c r="A135" s="135" t="s">
        <v>231</v>
      </c>
      <c r="B135" s="138" t="s">
        <v>195</v>
      </c>
      <c r="C135" s="135" t="s">
        <v>231</v>
      </c>
      <c r="D135" s="29">
        <v>193.612046875</v>
      </c>
      <c r="E135" s="29">
        <v>201.128046875</v>
      </c>
      <c r="F135" s="29">
        <v>251.226296875</v>
      </c>
      <c r="G135" s="29">
        <v>248.053296875</v>
      </c>
      <c r="H135" s="29">
        <v>248.053296875</v>
      </c>
      <c r="I135" s="29">
        <v>127.611046875</v>
      </c>
      <c r="J135" s="29">
        <v>112.10235937500001</v>
      </c>
      <c r="K135" s="29">
        <v>90.837500000000006</v>
      </c>
      <c r="L135" s="29">
        <v>101.83750000000001</v>
      </c>
      <c r="M135" s="30">
        <v>101.83750000000001</v>
      </c>
      <c r="N135" s="30">
        <v>98.728499999999997</v>
      </c>
      <c r="O135" s="30">
        <v>105.7285</v>
      </c>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row>
    <row r="136" spans="1:82">
      <c r="A136" s="135" t="s">
        <v>232</v>
      </c>
      <c r="B136" s="137" t="s">
        <v>233</v>
      </c>
      <c r="C136" s="135" t="s">
        <v>232</v>
      </c>
      <c r="D136" s="29" t="s">
        <v>629</v>
      </c>
      <c r="E136" s="29" t="s">
        <v>629</v>
      </c>
      <c r="F136" s="29" t="s">
        <v>629</v>
      </c>
      <c r="G136" s="29" t="s">
        <v>629</v>
      </c>
      <c r="H136" s="29" t="s">
        <v>629</v>
      </c>
      <c r="I136" s="29" t="s">
        <v>629</v>
      </c>
      <c r="J136" s="29" t="s">
        <v>629</v>
      </c>
      <c r="K136" s="29" t="s">
        <v>629</v>
      </c>
      <c r="L136" s="29" t="s">
        <v>629</v>
      </c>
      <c r="M136" s="30" t="s">
        <v>629</v>
      </c>
      <c r="N136" s="30" t="s">
        <v>629</v>
      </c>
      <c r="O136" s="30" t="s">
        <v>629</v>
      </c>
      <c r="P136" s="30" t="s">
        <v>629</v>
      </c>
      <c r="Q136" s="30" t="s">
        <v>629</v>
      </c>
      <c r="R136" s="30" t="s">
        <v>629</v>
      </c>
      <c r="S136" s="30" t="s">
        <v>629</v>
      </c>
      <c r="T136" s="30" t="s">
        <v>629</v>
      </c>
      <c r="U136" s="30" t="s">
        <v>629</v>
      </c>
      <c r="V136" s="30" t="s">
        <v>629</v>
      </c>
      <c r="W136" s="30" t="s">
        <v>629</v>
      </c>
      <c r="X136" s="30" t="s">
        <v>629</v>
      </c>
      <c r="Y136" s="30" t="s">
        <v>629</v>
      </c>
      <c r="Z136" s="30" t="s">
        <v>629</v>
      </c>
      <c r="AA136" s="30" t="s">
        <v>629</v>
      </c>
      <c r="AB136" s="30" t="s">
        <v>629</v>
      </c>
      <c r="AC136" s="30" t="s">
        <v>629</v>
      </c>
      <c r="AD136" s="30" t="s">
        <v>629</v>
      </c>
      <c r="AE136" s="30" t="s">
        <v>629</v>
      </c>
      <c r="AF136" s="30" t="s">
        <v>629</v>
      </c>
      <c r="AG136" s="30" t="s">
        <v>629</v>
      </c>
      <c r="AH136" s="30" t="s">
        <v>629</v>
      </c>
      <c r="AI136" s="30" t="s">
        <v>629</v>
      </c>
      <c r="AJ136" s="30" t="s">
        <v>629</v>
      </c>
      <c r="AK136" s="30" t="s">
        <v>629</v>
      </c>
      <c r="AL136" s="30" t="s">
        <v>629</v>
      </c>
      <c r="AM136" s="30" t="s">
        <v>629</v>
      </c>
      <c r="AN136" s="30" t="s">
        <v>629</v>
      </c>
      <c r="AO136" s="30" t="s">
        <v>629</v>
      </c>
      <c r="AP136" s="30" t="s">
        <v>629</v>
      </c>
      <c r="AQ136" s="30" t="s">
        <v>629</v>
      </c>
      <c r="AR136" s="30" t="s">
        <v>629</v>
      </c>
      <c r="AS136" s="30" t="s">
        <v>629</v>
      </c>
      <c r="AT136" s="30" t="s">
        <v>629</v>
      </c>
      <c r="AU136" s="30" t="s">
        <v>629</v>
      </c>
      <c r="AV136" s="30" t="s">
        <v>629</v>
      </c>
      <c r="AW136" s="30" t="s">
        <v>629</v>
      </c>
      <c r="AX136" s="30" t="s">
        <v>629</v>
      </c>
      <c r="AY136" s="30" t="s">
        <v>629</v>
      </c>
      <c r="AZ136" s="30" t="s">
        <v>629</v>
      </c>
      <c r="BA136" s="30" t="s">
        <v>629</v>
      </c>
      <c r="BB136" s="30" t="s">
        <v>629</v>
      </c>
      <c r="BC136" s="30" t="s">
        <v>629</v>
      </c>
      <c r="BD136" s="30" t="s">
        <v>629</v>
      </c>
      <c r="BE136" s="30" t="s">
        <v>629</v>
      </c>
      <c r="BF136" s="30" t="s">
        <v>629</v>
      </c>
      <c r="BG136" s="30" t="s">
        <v>629</v>
      </c>
      <c r="BH136" s="30" t="s">
        <v>629</v>
      </c>
      <c r="BI136" s="30" t="s">
        <v>629</v>
      </c>
      <c r="BJ136" s="30" t="s">
        <v>629</v>
      </c>
      <c r="BK136" s="30" t="s">
        <v>629</v>
      </c>
      <c r="BL136" s="30" t="s">
        <v>629</v>
      </c>
      <c r="BM136" s="30" t="s">
        <v>629</v>
      </c>
      <c r="BN136" s="30" t="s">
        <v>629</v>
      </c>
      <c r="BO136" s="30" t="s">
        <v>629</v>
      </c>
      <c r="BP136" s="26" t="s">
        <v>629</v>
      </c>
      <c r="BQ136" s="26" t="s">
        <v>629</v>
      </c>
      <c r="BR136" s="26" t="s">
        <v>629</v>
      </c>
      <c r="BS136" s="26" t="s">
        <v>629</v>
      </c>
      <c r="BT136" s="26" t="s">
        <v>629</v>
      </c>
      <c r="BU136" s="26" t="s">
        <v>629</v>
      </c>
      <c r="BV136" s="26" t="s">
        <v>629</v>
      </c>
      <c r="BW136" s="26" t="s">
        <v>629</v>
      </c>
      <c r="BX136" s="26" t="s">
        <v>629</v>
      </c>
      <c r="BY136" s="26" t="s">
        <v>629</v>
      </c>
      <c r="BZ136" s="26" t="s">
        <v>629</v>
      </c>
      <c r="CA136" s="26" t="s">
        <v>629</v>
      </c>
      <c r="CB136" s="26" t="s">
        <v>629</v>
      </c>
      <c r="CC136" s="26" t="s">
        <v>629</v>
      </c>
      <c r="CD136" s="26" t="s">
        <v>629</v>
      </c>
    </row>
    <row r="137" spans="1:82">
      <c r="A137" s="135" t="s">
        <v>234</v>
      </c>
      <c r="B137" s="138" t="s">
        <v>203</v>
      </c>
      <c r="C137" s="135" t="s">
        <v>234</v>
      </c>
      <c r="D137" s="29"/>
      <c r="E137" s="29"/>
      <c r="F137" s="29"/>
      <c r="G137" s="29"/>
      <c r="H137" s="29"/>
      <c r="I137" s="29"/>
      <c r="J137" s="29"/>
      <c r="K137" s="29"/>
      <c r="L137" s="29"/>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row>
    <row r="138" spans="1:82">
      <c r="A138" s="135" t="s">
        <v>235</v>
      </c>
      <c r="B138" s="139" t="s">
        <v>173</v>
      </c>
      <c r="C138" s="135" t="s">
        <v>235</v>
      </c>
      <c r="D138" s="29"/>
      <c r="E138" s="29"/>
      <c r="F138" s="29"/>
      <c r="G138" s="29"/>
      <c r="H138" s="29"/>
      <c r="I138" s="29"/>
      <c r="J138" s="29"/>
      <c r="K138" s="29"/>
      <c r="L138" s="29"/>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row>
    <row r="139" spans="1:82">
      <c r="A139" s="135" t="s">
        <v>236</v>
      </c>
      <c r="B139" s="138" t="s">
        <v>215</v>
      </c>
      <c r="C139" s="135" t="s">
        <v>236</v>
      </c>
      <c r="D139" s="29"/>
      <c r="E139" s="29"/>
      <c r="F139" s="29"/>
      <c r="G139" s="29"/>
      <c r="H139" s="29"/>
      <c r="I139" s="29"/>
      <c r="J139" s="29"/>
      <c r="K139" s="29"/>
      <c r="L139" s="29"/>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row>
    <row r="140" spans="1:82">
      <c r="A140" s="135" t="s">
        <v>237</v>
      </c>
      <c r="B140" s="138" t="s">
        <v>183</v>
      </c>
      <c r="C140" s="135" t="s">
        <v>237</v>
      </c>
      <c r="D140" s="29"/>
      <c r="E140" s="29"/>
      <c r="F140" s="29"/>
      <c r="G140" s="29"/>
      <c r="H140" s="29"/>
      <c r="I140" s="29"/>
      <c r="J140" s="29"/>
      <c r="K140" s="29"/>
      <c r="L140" s="29"/>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row>
    <row r="141" spans="1:82">
      <c r="A141" s="135" t="s">
        <v>238</v>
      </c>
      <c r="B141" s="138" t="s">
        <v>187</v>
      </c>
      <c r="C141" s="135" t="s">
        <v>238</v>
      </c>
      <c r="D141" s="29" t="s">
        <v>629</v>
      </c>
      <c r="E141" s="29" t="s">
        <v>629</v>
      </c>
      <c r="F141" s="29" t="s">
        <v>629</v>
      </c>
      <c r="G141" s="29" t="s">
        <v>629</v>
      </c>
      <c r="H141" s="29" t="s">
        <v>629</v>
      </c>
      <c r="I141" s="29" t="s">
        <v>629</v>
      </c>
      <c r="J141" s="29" t="s">
        <v>629</v>
      </c>
      <c r="K141" s="29" t="s">
        <v>629</v>
      </c>
      <c r="L141" s="29" t="s">
        <v>629</v>
      </c>
      <c r="M141" s="30" t="s">
        <v>629</v>
      </c>
      <c r="N141" s="30" t="s">
        <v>629</v>
      </c>
      <c r="O141" s="30" t="s">
        <v>629</v>
      </c>
      <c r="P141" s="30" t="s">
        <v>629</v>
      </c>
      <c r="Q141" s="30" t="s">
        <v>629</v>
      </c>
      <c r="R141" s="30" t="s">
        <v>629</v>
      </c>
      <c r="S141" s="30" t="s">
        <v>629</v>
      </c>
      <c r="T141" s="30" t="s">
        <v>629</v>
      </c>
      <c r="U141" s="30" t="s">
        <v>629</v>
      </c>
      <c r="V141" s="30" t="s">
        <v>629</v>
      </c>
      <c r="W141" s="30" t="s">
        <v>629</v>
      </c>
      <c r="X141" s="30" t="s">
        <v>629</v>
      </c>
      <c r="Y141" s="30" t="s">
        <v>629</v>
      </c>
      <c r="Z141" s="30" t="s">
        <v>629</v>
      </c>
      <c r="AA141" s="30" t="s">
        <v>629</v>
      </c>
      <c r="AB141" s="30" t="s">
        <v>629</v>
      </c>
      <c r="AC141" s="30" t="s">
        <v>629</v>
      </c>
      <c r="AD141" s="30" t="s">
        <v>629</v>
      </c>
      <c r="AE141" s="30" t="s">
        <v>629</v>
      </c>
      <c r="AF141" s="30" t="s">
        <v>629</v>
      </c>
      <c r="AG141" s="30" t="s">
        <v>629</v>
      </c>
      <c r="AH141" s="30" t="s">
        <v>629</v>
      </c>
      <c r="AI141" s="30" t="s">
        <v>629</v>
      </c>
      <c r="AJ141" s="30" t="s">
        <v>629</v>
      </c>
      <c r="AK141" s="30" t="s">
        <v>629</v>
      </c>
      <c r="AL141" s="30" t="s">
        <v>629</v>
      </c>
      <c r="AM141" s="30" t="s">
        <v>629</v>
      </c>
      <c r="AN141" s="30" t="s">
        <v>629</v>
      </c>
      <c r="AO141" s="30" t="s">
        <v>629</v>
      </c>
      <c r="AP141" s="30" t="s">
        <v>629</v>
      </c>
      <c r="AQ141" s="30" t="s">
        <v>629</v>
      </c>
      <c r="AR141" s="30" t="s">
        <v>629</v>
      </c>
      <c r="AS141" s="30" t="s">
        <v>629</v>
      </c>
      <c r="AT141" s="30" t="s">
        <v>629</v>
      </c>
      <c r="AU141" s="30" t="s">
        <v>629</v>
      </c>
      <c r="AV141" s="30" t="s">
        <v>629</v>
      </c>
      <c r="AW141" s="30" t="s">
        <v>629</v>
      </c>
      <c r="AX141" s="30" t="s">
        <v>629</v>
      </c>
      <c r="AY141" s="30" t="s">
        <v>629</v>
      </c>
      <c r="AZ141" s="30" t="s">
        <v>629</v>
      </c>
      <c r="BA141" s="30" t="s">
        <v>629</v>
      </c>
      <c r="BB141" s="30" t="s">
        <v>629</v>
      </c>
      <c r="BC141" s="30" t="s">
        <v>629</v>
      </c>
      <c r="BD141" s="30" t="s">
        <v>629</v>
      </c>
      <c r="BE141" s="30" t="s">
        <v>629</v>
      </c>
      <c r="BF141" s="30" t="s">
        <v>629</v>
      </c>
      <c r="BG141" s="30" t="s">
        <v>629</v>
      </c>
      <c r="BH141" s="30" t="s">
        <v>629</v>
      </c>
      <c r="BI141" s="30" t="s">
        <v>629</v>
      </c>
      <c r="BJ141" s="30" t="s">
        <v>629</v>
      </c>
      <c r="BK141" s="30" t="s">
        <v>629</v>
      </c>
      <c r="BL141" s="30" t="s">
        <v>629</v>
      </c>
      <c r="BM141" s="30" t="s">
        <v>629</v>
      </c>
      <c r="BN141" s="30" t="s">
        <v>629</v>
      </c>
      <c r="BO141" s="30" t="s">
        <v>629</v>
      </c>
      <c r="BP141" s="26" t="s">
        <v>629</v>
      </c>
      <c r="BQ141" s="26" t="s">
        <v>629</v>
      </c>
      <c r="BR141" s="26" t="s">
        <v>629</v>
      </c>
      <c r="BS141" s="26" t="s">
        <v>629</v>
      </c>
      <c r="BT141" s="26" t="s">
        <v>629</v>
      </c>
      <c r="BU141" s="26" t="s">
        <v>629</v>
      </c>
      <c r="BV141" s="26" t="s">
        <v>629</v>
      </c>
      <c r="BW141" s="26" t="s">
        <v>629</v>
      </c>
      <c r="BX141" s="26" t="s">
        <v>629</v>
      </c>
      <c r="BY141" s="26" t="s">
        <v>629</v>
      </c>
      <c r="BZ141" s="26" t="s">
        <v>629</v>
      </c>
      <c r="CA141" s="26" t="s">
        <v>629</v>
      </c>
      <c r="CB141" s="26" t="s">
        <v>629</v>
      </c>
      <c r="CC141" s="26" t="s">
        <v>629</v>
      </c>
      <c r="CD141" s="26" t="s">
        <v>629</v>
      </c>
    </row>
    <row r="142" spans="1:82">
      <c r="A142" s="135" t="s">
        <v>239</v>
      </c>
      <c r="B142" s="138" t="s">
        <v>191</v>
      </c>
      <c r="C142" s="135" t="s">
        <v>239</v>
      </c>
      <c r="D142" s="29"/>
      <c r="E142" s="29"/>
      <c r="F142" s="29"/>
      <c r="G142" s="29"/>
      <c r="H142" s="29"/>
      <c r="I142" s="29"/>
      <c r="J142" s="29"/>
      <c r="K142" s="29"/>
      <c r="L142" s="29"/>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row>
    <row r="143" spans="1:82">
      <c r="A143" s="135" t="s">
        <v>240</v>
      </c>
      <c r="B143" s="138" t="s">
        <v>197</v>
      </c>
      <c r="C143" s="135" t="s">
        <v>240</v>
      </c>
      <c r="D143" s="29"/>
      <c r="E143" s="29"/>
      <c r="F143" s="29"/>
      <c r="G143" s="29"/>
      <c r="H143" s="29"/>
      <c r="I143" s="29"/>
      <c r="J143" s="29"/>
      <c r="K143" s="29"/>
      <c r="L143" s="29"/>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row>
    <row r="144" spans="1:82">
      <c r="A144" s="135" t="s">
        <v>241</v>
      </c>
      <c r="B144" s="139" t="s">
        <v>242</v>
      </c>
      <c r="C144" s="135" t="s">
        <v>241</v>
      </c>
      <c r="D144" s="29"/>
      <c r="E144" s="29"/>
      <c r="F144" s="29"/>
      <c r="G144" s="29"/>
      <c r="H144" s="29"/>
      <c r="I144" s="29"/>
      <c r="J144" s="29"/>
      <c r="K144" s="29"/>
      <c r="L144" s="29"/>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row>
    <row r="145" spans="1:82">
      <c r="A145" s="135" t="s">
        <v>243</v>
      </c>
      <c r="B145" s="139" t="s">
        <v>244</v>
      </c>
      <c r="C145" s="135" t="s">
        <v>243</v>
      </c>
      <c r="D145" s="29"/>
      <c r="E145" s="29"/>
      <c r="F145" s="29"/>
      <c r="G145" s="29"/>
      <c r="H145" s="29"/>
      <c r="I145" s="29"/>
      <c r="J145" s="29"/>
      <c r="K145" s="29"/>
      <c r="L145" s="29"/>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row>
    <row r="146" spans="1:82">
      <c r="A146" s="135" t="s">
        <v>245</v>
      </c>
      <c r="B146" s="139" t="s">
        <v>246</v>
      </c>
      <c r="C146" s="135" t="s">
        <v>245</v>
      </c>
      <c r="D146" s="29"/>
      <c r="E146" s="29"/>
      <c r="F146" s="29"/>
      <c r="G146" s="29"/>
      <c r="H146" s="29"/>
      <c r="I146" s="29"/>
      <c r="J146" s="29"/>
      <c r="K146" s="29"/>
      <c r="L146" s="29"/>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row>
    <row r="147" spans="1:82">
      <c r="A147" s="135" t="s">
        <v>247</v>
      </c>
      <c r="B147" s="139" t="s">
        <v>248</v>
      </c>
      <c r="C147" s="135" t="s">
        <v>247</v>
      </c>
      <c r="D147" s="29"/>
      <c r="E147" s="29"/>
      <c r="F147" s="29"/>
      <c r="G147" s="29"/>
      <c r="H147" s="29"/>
      <c r="I147" s="29"/>
      <c r="J147" s="29"/>
      <c r="K147" s="29"/>
      <c r="L147" s="29"/>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row>
    <row r="148" spans="1:82">
      <c r="A148" s="135" t="s">
        <v>249</v>
      </c>
      <c r="B148" s="139" t="s">
        <v>250</v>
      </c>
      <c r="C148" s="135" t="s">
        <v>249</v>
      </c>
      <c r="D148" s="29"/>
      <c r="E148" s="29"/>
      <c r="F148" s="29"/>
      <c r="G148" s="29"/>
      <c r="H148" s="29"/>
      <c r="I148" s="29"/>
      <c r="J148" s="29"/>
      <c r="K148" s="29"/>
      <c r="L148" s="29"/>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row>
    <row r="149" spans="1:82">
      <c r="A149" s="135" t="s">
        <v>251</v>
      </c>
      <c r="B149" s="139" t="s">
        <v>252</v>
      </c>
      <c r="C149" s="135" t="s">
        <v>251</v>
      </c>
      <c r="D149" s="29"/>
      <c r="E149" s="29"/>
      <c r="F149" s="29"/>
      <c r="G149" s="29"/>
      <c r="H149" s="29"/>
      <c r="I149" s="29"/>
      <c r="J149" s="29"/>
      <c r="K149" s="29"/>
      <c r="L149" s="29"/>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row>
    <row r="150" spans="1:82">
      <c r="A150" s="135" t="s">
        <v>253</v>
      </c>
      <c r="B150" s="137" t="s">
        <v>254</v>
      </c>
      <c r="C150" s="135" t="s">
        <v>253</v>
      </c>
      <c r="D150" s="29">
        <v>47.3</v>
      </c>
      <c r="E150" s="29">
        <v>31.3</v>
      </c>
      <c r="F150" s="29">
        <v>33.299999999999997</v>
      </c>
      <c r="G150" s="29">
        <v>30.3</v>
      </c>
      <c r="H150" s="29">
        <v>30.3</v>
      </c>
      <c r="I150" s="29">
        <v>22.3</v>
      </c>
      <c r="J150" s="29">
        <v>46.3</v>
      </c>
      <c r="K150" s="29">
        <v>38.700000000000003</v>
      </c>
      <c r="L150" s="29">
        <v>50.328000000000003</v>
      </c>
      <c r="M150" s="30">
        <v>50.328000000000003</v>
      </c>
      <c r="N150" s="30">
        <v>20.710999999999999</v>
      </c>
      <c r="O150" s="30">
        <v>29.710999999999999</v>
      </c>
      <c r="P150" s="30" t="s">
        <v>629</v>
      </c>
      <c r="Q150" s="30" t="s">
        <v>629</v>
      </c>
      <c r="R150" s="30" t="s">
        <v>629</v>
      </c>
      <c r="S150" s="30" t="s">
        <v>629</v>
      </c>
      <c r="T150" s="30" t="s">
        <v>629</v>
      </c>
      <c r="U150" s="30" t="s">
        <v>629</v>
      </c>
      <c r="V150" s="30" t="s">
        <v>629</v>
      </c>
      <c r="W150" s="30" t="s">
        <v>629</v>
      </c>
      <c r="X150" s="30" t="s">
        <v>629</v>
      </c>
      <c r="Y150" s="30" t="s">
        <v>629</v>
      </c>
      <c r="Z150" s="30" t="s">
        <v>629</v>
      </c>
      <c r="AA150" s="30" t="s">
        <v>629</v>
      </c>
      <c r="AB150" s="30" t="s">
        <v>629</v>
      </c>
      <c r="AC150" s="30" t="s">
        <v>629</v>
      </c>
      <c r="AD150" s="30" t="s">
        <v>629</v>
      </c>
      <c r="AE150" s="30" t="s">
        <v>629</v>
      </c>
      <c r="AF150" s="30" t="s">
        <v>629</v>
      </c>
      <c r="AG150" s="30" t="s">
        <v>629</v>
      </c>
      <c r="AH150" s="30" t="s">
        <v>629</v>
      </c>
      <c r="AI150" s="30" t="s">
        <v>629</v>
      </c>
      <c r="AJ150" s="30" t="s">
        <v>629</v>
      </c>
      <c r="AK150" s="30" t="s">
        <v>629</v>
      </c>
      <c r="AL150" s="30" t="s">
        <v>629</v>
      </c>
      <c r="AM150" s="30" t="s">
        <v>629</v>
      </c>
      <c r="AN150" s="30" t="s">
        <v>629</v>
      </c>
      <c r="AO150" s="30" t="s">
        <v>629</v>
      </c>
      <c r="AP150" s="30" t="s">
        <v>629</v>
      </c>
      <c r="AQ150" s="30" t="s">
        <v>629</v>
      </c>
      <c r="AR150" s="30" t="s">
        <v>629</v>
      </c>
      <c r="AS150" s="30" t="s">
        <v>629</v>
      </c>
      <c r="AT150" s="30" t="s">
        <v>629</v>
      </c>
      <c r="AU150" s="30" t="s">
        <v>629</v>
      </c>
      <c r="AV150" s="30" t="s">
        <v>629</v>
      </c>
      <c r="AW150" s="30" t="s">
        <v>629</v>
      </c>
      <c r="AX150" s="30" t="s">
        <v>629</v>
      </c>
      <c r="AY150" s="30" t="s">
        <v>629</v>
      </c>
      <c r="AZ150" s="30" t="s">
        <v>629</v>
      </c>
      <c r="BA150" s="30" t="s">
        <v>629</v>
      </c>
      <c r="BB150" s="30" t="s">
        <v>629</v>
      </c>
      <c r="BC150" s="30" t="s">
        <v>629</v>
      </c>
      <c r="BD150" s="30" t="s">
        <v>629</v>
      </c>
      <c r="BE150" s="30" t="s">
        <v>629</v>
      </c>
      <c r="BF150" s="30" t="s">
        <v>629</v>
      </c>
      <c r="BG150" s="30" t="s">
        <v>629</v>
      </c>
      <c r="BH150" s="30" t="s">
        <v>629</v>
      </c>
      <c r="BI150" s="30" t="s">
        <v>629</v>
      </c>
      <c r="BJ150" s="30" t="s">
        <v>629</v>
      </c>
      <c r="BK150" s="30" t="s">
        <v>629</v>
      </c>
      <c r="BL150" s="30" t="s">
        <v>629</v>
      </c>
      <c r="BM150" s="30" t="s">
        <v>629</v>
      </c>
      <c r="BN150" s="30" t="s">
        <v>629</v>
      </c>
      <c r="BO150" s="30" t="s">
        <v>629</v>
      </c>
      <c r="BP150" s="26" t="s">
        <v>629</v>
      </c>
      <c r="BQ150" s="26" t="s">
        <v>629</v>
      </c>
      <c r="BR150" s="26" t="s">
        <v>629</v>
      </c>
      <c r="BS150" s="26" t="s">
        <v>629</v>
      </c>
      <c r="BT150" s="26" t="s">
        <v>629</v>
      </c>
      <c r="BU150" s="26" t="s">
        <v>629</v>
      </c>
      <c r="BV150" s="26" t="s">
        <v>629</v>
      </c>
      <c r="BW150" s="26" t="s">
        <v>629</v>
      </c>
      <c r="BX150" s="26" t="s">
        <v>629</v>
      </c>
      <c r="BY150" s="26" t="s">
        <v>629</v>
      </c>
      <c r="BZ150" s="26" t="s">
        <v>629</v>
      </c>
      <c r="CA150" s="26" t="s">
        <v>629</v>
      </c>
      <c r="CB150" s="26" t="s">
        <v>629</v>
      </c>
      <c r="CC150" s="26" t="s">
        <v>629</v>
      </c>
      <c r="CD150" s="26" t="s">
        <v>629</v>
      </c>
    </row>
    <row r="151" spans="1:82">
      <c r="A151" s="135" t="s">
        <v>255</v>
      </c>
      <c r="B151" s="138" t="s">
        <v>203</v>
      </c>
      <c r="C151" s="135" t="s">
        <v>255</v>
      </c>
      <c r="D151" s="29" t="s">
        <v>629</v>
      </c>
      <c r="E151" s="29" t="s">
        <v>629</v>
      </c>
      <c r="F151" s="29" t="s">
        <v>629</v>
      </c>
      <c r="G151" s="29" t="s">
        <v>629</v>
      </c>
      <c r="H151" s="29" t="s">
        <v>629</v>
      </c>
      <c r="I151" s="29" t="s">
        <v>629</v>
      </c>
      <c r="J151" s="29" t="s">
        <v>629</v>
      </c>
      <c r="K151" s="29" t="s">
        <v>629</v>
      </c>
      <c r="L151" s="29" t="s">
        <v>629</v>
      </c>
      <c r="M151" s="30" t="s">
        <v>629</v>
      </c>
      <c r="N151" s="30" t="s">
        <v>629</v>
      </c>
      <c r="O151" s="30" t="s">
        <v>629</v>
      </c>
      <c r="P151" s="30" t="s">
        <v>629</v>
      </c>
      <c r="Q151" s="30" t="s">
        <v>629</v>
      </c>
      <c r="R151" s="30" t="s">
        <v>629</v>
      </c>
      <c r="S151" s="30" t="s">
        <v>629</v>
      </c>
      <c r="T151" s="30" t="s">
        <v>629</v>
      </c>
      <c r="U151" s="30" t="s">
        <v>629</v>
      </c>
      <c r="V151" s="30" t="s">
        <v>629</v>
      </c>
      <c r="W151" s="30" t="s">
        <v>629</v>
      </c>
      <c r="X151" s="30" t="s">
        <v>629</v>
      </c>
      <c r="Y151" s="30" t="s">
        <v>629</v>
      </c>
      <c r="Z151" s="30" t="s">
        <v>629</v>
      </c>
      <c r="AA151" s="30" t="s">
        <v>629</v>
      </c>
      <c r="AB151" s="30" t="s">
        <v>629</v>
      </c>
      <c r="AC151" s="30" t="s">
        <v>629</v>
      </c>
      <c r="AD151" s="30" t="s">
        <v>629</v>
      </c>
      <c r="AE151" s="30" t="s">
        <v>629</v>
      </c>
      <c r="AF151" s="30" t="s">
        <v>629</v>
      </c>
      <c r="AG151" s="30" t="s">
        <v>629</v>
      </c>
      <c r="AH151" s="30" t="s">
        <v>629</v>
      </c>
      <c r="AI151" s="30" t="s">
        <v>629</v>
      </c>
      <c r="AJ151" s="30" t="s">
        <v>629</v>
      </c>
      <c r="AK151" s="30" t="s">
        <v>629</v>
      </c>
      <c r="AL151" s="30" t="s">
        <v>629</v>
      </c>
      <c r="AM151" s="30" t="s">
        <v>629</v>
      </c>
      <c r="AN151" s="30" t="s">
        <v>629</v>
      </c>
      <c r="AO151" s="30" t="s">
        <v>629</v>
      </c>
      <c r="AP151" s="30" t="s">
        <v>629</v>
      </c>
      <c r="AQ151" s="30" t="s">
        <v>629</v>
      </c>
      <c r="AR151" s="30" t="s">
        <v>629</v>
      </c>
      <c r="AS151" s="30" t="s">
        <v>629</v>
      </c>
      <c r="AT151" s="30" t="s">
        <v>629</v>
      </c>
      <c r="AU151" s="30" t="s">
        <v>629</v>
      </c>
      <c r="AV151" s="30" t="s">
        <v>629</v>
      </c>
      <c r="AW151" s="30" t="s">
        <v>629</v>
      </c>
      <c r="AX151" s="30" t="s">
        <v>629</v>
      </c>
      <c r="AY151" s="30" t="s">
        <v>629</v>
      </c>
      <c r="AZ151" s="30" t="s">
        <v>629</v>
      </c>
      <c r="BA151" s="30" t="s">
        <v>629</v>
      </c>
      <c r="BB151" s="30" t="s">
        <v>629</v>
      </c>
      <c r="BC151" s="30" t="s">
        <v>629</v>
      </c>
      <c r="BD151" s="30" t="s">
        <v>629</v>
      </c>
      <c r="BE151" s="30" t="s">
        <v>629</v>
      </c>
      <c r="BF151" s="30" t="s">
        <v>629</v>
      </c>
      <c r="BG151" s="30" t="s">
        <v>629</v>
      </c>
      <c r="BH151" s="30" t="s">
        <v>629</v>
      </c>
      <c r="BI151" s="30" t="s">
        <v>629</v>
      </c>
      <c r="BJ151" s="30" t="s">
        <v>629</v>
      </c>
      <c r="BK151" s="30" t="s">
        <v>629</v>
      </c>
      <c r="BL151" s="30" t="s">
        <v>629</v>
      </c>
      <c r="BM151" s="30" t="s">
        <v>629</v>
      </c>
      <c r="BN151" s="30" t="s">
        <v>629</v>
      </c>
      <c r="BO151" s="30" t="s">
        <v>629</v>
      </c>
      <c r="BP151" s="26" t="s">
        <v>629</v>
      </c>
      <c r="BQ151" s="26" t="s">
        <v>629</v>
      </c>
      <c r="BR151" s="26" t="s">
        <v>629</v>
      </c>
      <c r="BS151" s="26" t="s">
        <v>629</v>
      </c>
      <c r="BT151" s="26" t="s">
        <v>629</v>
      </c>
      <c r="BU151" s="26" t="s">
        <v>629</v>
      </c>
      <c r="BV151" s="26" t="s">
        <v>629</v>
      </c>
      <c r="BW151" s="26" t="s">
        <v>629</v>
      </c>
      <c r="BX151" s="26" t="s">
        <v>629</v>
      </c>
      <c r="BY151" s="26" t="s">
        <v>629</v>
      </c>
      <c r="BZ151" s="26" t="s">
        <v>629</v>
      </c>
      <c r="CA151" s="26" t="s">
        <v>629</v>
      </c>
      <c r="CB151" s="26" t="s">
        <v>629</v>
      </c>
      <c r="CC151" s="26" t="s">
        <v>629</v>
      </c>
      <c r="CD151" s="26" t="s">
        <v>629</v>
      </c>
    </row>
    <row r="152" spans="1:82">
      <c r="A152" s="135" t="s">
        <v>256</v>
      </c>
      <c r="B152" s="138" t="s">
        <v>169</v>
      </c>
      <c r="C152" s="135" t="s">
        <v>256</v>
      </c>
      <c r="D152" s="29"/>
      <c r="E152" s="29"/>
      <c r="F152" s="29"/>
      <c r="G152" s="29"/>
      <c r="H152" s="29"/>
      <c r="I152" s="29"/>
      <c r="J152" s="29"/>
      <c r="K152" s="29"/>
      <c r="L152" s="29"/>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row>
    <row r="153" spans="1:82">
      <c r="A153" s="135" t="s">
        <v>257</v>
      </c>
      <c r="B153" s="138" t="s">
        <v>171</v>
      </c>
      <c r="C153" s="135" t="s">
        <v>257</v>
      </c>
      <c r="D153" s="29"/>
      <c r="E153" s="29"/>
      <c r="F153" s="29"/>
      <c r="G153" s="29"/>
      <c r="H153" s="29"/>
      <c r="I153" s="29"/>
      <c r="J153" s="29"/>
      <c r="K153" s="29"/>
      <c r="L153" s="29"/>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row>
    <row r="154" spans="1:82">
      <c r="A154" s="135" t="s">
        <v>258</v>
      </c>
      <c r="B154" s="139" t="s">
        <v>173</v>
      </c>
      <c r="C154" s="135" t="s">
        <v>258</v>
      </c>
      <c r="D154" s="29" t="s">
        <v>629</v>
      </c>
      <c r="E154" s="29" t="s">
        <v>629</v>
      </c>
      <c r="F154" s="29" t="s">
        <v>629</v>
      </c>
      <c r="G154" s="29" t="s">
        <v>629</v>
      </c>
      <c r="H154" s="29" t="s">
        <v>629</v>
      </c>
      <c r="I154" s="29" t="s">
        <v>629</v>
      </c>
      <c r="J154" s="29" t="s">
        <v>629</v>
      </c>
      <c r="K154" s="29" t="s">
        <v>629</v>
      </c>
      <c r="L154" s="29" t="s">
        <v>629</v>
      </c>
      <c r="M154" s="30" t="s">
        <v>629</v>
      </c>
      <c r="N154" s="30" t="s">
        <v>629</v>
      </c>
      <c r="O154" s="30" t="s">
        <v>629</v>
      </c>
      <c r="P154" s="30" t="s">
        <v>629</v>
      </c>
      <c r="Q154" s="30" t="s">
        <v>629</v>
      </c>
      <c r="R154" s="30" t="s">
        <v>629</v>
      </c>
      <c r="S154" s="30" t="s">
        <v>629</v>
      </c>
      <c r="T154" s="30" t="s">
        <v>629</v>
      </c>
      <c r="U154" s="30" t="s">
        <v>629</v>
      </c>
      <c r="V154" s="30" t="s">
        <v>629</v>
      </c>
      <c r="W154" s="30" t="s">
        <v>629</v>
      </c>
      <c r="X154" s="30" t="s">
        <v>629</v>
      </c>
      <c r="Y154" s="30" t="s">
        <v>629</v>
      </c>
      <c r="Z154" s="30" t="s">
        <v>629</v>
      </c>
      <c r="AA154" s="30" t="s">
        <v>629</v>
      </c>
      <c r="AB154" s="30" t="s">
        <v>629</v>
      </c>
      <c r="AC154" s="30" t="s">
        <v>629</v>
      </c>
      <c r="AD154" s="30" t="s">
        <v>629</v>
      </c>
      <c r="AE154" s="30" t="s">
        <v>629</v>
      </c>
      <c r="AF154" s="30" t="s">
        <v>629</v>
      </c>
      <c r="AG154" s="30" t="s">
        <v>629</v>
      </c>
      <c r="AH154" s="30" t="s">
        <v>629</v>
      </c>
      <c r="AI154" s="30" t="s">
        <v>629</v>
      </c>
      <c r="AJ154" s="30" t="s">
        <v>629</v>
      </c>
      <c r="AK154" s="30" t="s">
        <v>629</v>
      </c>
      <c r="AL154" s="30" t="s">
        <v>629</v>
      </c>
      <c r="AM154" s="30" t="s">
        <v>629</v>
      </c>
      <c r="AN154" s="30" t="s">
        <v>629</v>
      </c>
      <c r="AO154" s="30" t="s">
        <v>629</v>
      </c>
      <c r="AP154" s="30" t="s">
        <v>629</v>
      </c>
      <c r="AQ154" s="30" t="s">
        <v>629</v>
      </c>
      <c r="AR154" s="30" t="s">
        <v>629</v>
      </c>
      <c r="AS154" s="30" t="s">
        <v>629</v>
      </c>
      <c r="AT154" s="30" t="s">
        <v>629</v>
      </c>
      <c r="AU154" s="30" t="s">
        <v>629</v>
      </c>
      <c r="AV154" s="30" t="s">
        <v>629</v>
      </c>
      <c r="AW154" s="30" t="s">
        <v>629</v>
      </c>
      <c r="AX154" s="30" t="s">
        <v>629</v>
      </c>
      <c r="AY154" s="30" t="s">
        <v>629</v>
      </c>
      <c r="AZ154" s="30" t="s">
        <v>629</v>
      </c>
      <c r="BA154" s="30" t="s">
        <v>629</v>
      </c>
      <c r="BB154" s="30" t="s">
        <v>629</v>
      </c>
      <c r="BC154" s="30" t="s">
        <v>629</v>
      </c>
      <c r="BD154" s="30" t="s">
        <v>629</v>
      </c>
      <c r="BE154" s="30" t="s">
        <v>629</v>
      </c>
      <c r="BF154" s="30" t="s">
        <v>629</v>
      </c>
      <c r="BG154" s="30" t="s">
        <v>629</v>
      </c>
      <c r="BH154" s="30" t="s">
        <v>629</v>
      </c>
      <c r="BI154" s="30" t="s">
        <v>629</v>
      </c>
      <c r="BJ154" s="30" t="s">
        <v>629</v>
      </c>
      <c r="BK154" s="30" t="s">
        <v>629</v>
      </c>
      <c r="BL154" s="30" t="s">
        <v>629</v>
      </c>
      <c r="BM154" s="30" t="s">
        <v>629</v>
      </c>
      <c r="BN154" s="30" t="s">
        <v>629</v>
      </c>
      <c r="BO154" s="30" t="s">
        <v>629</v>
      </c>
      <c r="BP154" s="26" t="s">
        <v>629</v>
      </c>
      <c r="BQ154" s="26" t="s">
        <v>629</v>
      </c>
      <c r="BR154" s="26" t="s">
        <v>629</v>
      </c>
      <c r="BS154" s="26" t="s">
        <v>629</v>
      </c>
      <c r="BT154" s="26" t="s">
        <v>629</v>
      </c>
      <c r="BU154" s="26" t="s">
        <v>629</v>
      </c>
      <c r="BV154" s="26" t="s">
        <v>629</v>
      </c>
      <c r="BW154" s="26" t="s">
        <v>629</v>
      </c>
      <c r="BX154" s="26" t="s">
        <v>629</v>
      </c>
      <c r="BY154" s="26" t="s">
        <v>629</v>
      </c>
      <c r="BZ154" s="26" t="s">
        <v>629</v>
      </c>
      <c r="CA154" s="26" t="s">
        <v>629</v>
      </c>
      <c r="CB154" s="26" t="s">
        <v>629</v>
      </c>
      <c r="CC154" s="26" t="s">
        <v>629</v>
      </c>
      <c r="CD154" s="26" t="s">
        <v>629</v>
      </c>
    </row>
    <row r="155" spans="1:82">
      <c r="A155" s="135" t="s">
        <v>259</v>
      </c>
      <c r="B155" s="139" t="s">
        <v>169</v>
      </c>
      <c r="C155" s="135" t="s">
        <v>259</v>
      </c>
      <c r="D155" s="29"/>
      <c r="E155" s="29"/>
      <c r="F155" s="29"/>
      <c r="G155" s="29"/>
      <c r="H155" s="29"/>
      <c r="I155" s="29"/>
      <c r="J155" s="29"/>
      <c r="K155" s="29"/>
      <c r="L155" s="29"/>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row>
    <row r="156" spans="1:82">
      <c r="A156" s="135" t="s">
        <v>260</v>
      </c>
      <c r="B156" s="139" t="s">
        <v>171</v>
      </c>
      <c r="C156" s="135" t="s">
        <v>260</v>
      </c>
      <c r="D156" s="29"/>
      <c r="E156" s="29"/>
      <c r="F156" s="29"/>
      <c r="G156" s="29"/>
      <c r="H156" s="29"/>
      <c r="I156" s="29"/>
      <c r="J156" s="29"/>
      <c r="K156" s="29"/>
      <c r="L156" s="29"/>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row>
    <row r="157" spans="1:82">
      <c r="A157" s="135" t="s">
        <v>261</v>
      </c>
      <c r="B157" s="138" t="s">
        <v>177</v>
      </c>
      <c r="C157" s="135" t="s">
        <v>261</v>
      </c>
      <c r="D157" s="29">
        <v>47.3</v>
      </c>
      <c r="E157" s="29">
        <v>31.3</v>
      </c>
      <c r="F157" s="29">
        <v>33.299999999999997</v>
      </c>
      <c r="G157" s="29">
        <v>30.3</v>
      </c>
      <c r="H157" s="29">
        <v>30.3</v>
      </c>
      <c r="I157" s="29">
        <v>22.3</v>
      </c>
      <c r="J157" s="29">
        <v>46.3</v>
      </c>
      <c r="K157" s="29">
        <v>38.700000000000003</v>
      </c>
      <c r="L157" s="29">
        <v>50.328000000000003</v>
      </c>
      <c r="M157" s="30">
        <v>50.328000000000003</v>
      </c>
      <c r="N157" s="30">
        <v>20.710999999999999</v>
      </c>
      <c r="O157" s="30">
        <v>29.710999999999999</v>
      </c>
      <c r="P157" s="30" t="s">
        <v>629</v>
      </c>
      <c r="Q157" s="30" t="s">
        <v>629</v>
      </c>
      <c r="R157" s="30" t="s">
        <v>629</v>
      </c>
      <c r="S157" s="30" t="s">
        <v>629</v>
      </c>
      <c r="T157" s="30" t="s">
        <v>629</v>
      </c>
      <c r="U157" s="30" t="s">
        <v>629</v>
      </c>
      <c r="V157" s="30" t="s">
        <v>629</v>
      </c>
      <c r="W157" s="30" t="s">
        <v>629</v>
      </c>
      <c r="X157" s="30" t="s">
        <v>629</v>
      </c>
      <c r="Y157" s="30" t="s">
        <v>629</v>
      </c>
      <c r="Z157" s="30" t="s">
        <v>629</v>
      </c>
      <c r="AA157" s="30" t="s">
        <v>629</v>
      </c>
      <c r="AB157" s="30" t="s">
        <v>629</v>
      </c>
      <c r="AC157" s="30" t="s">
        <v>629</v>
      </c>
      <c r="AD157" s="30" t="s">
        <v>629</v>
      </c>
      <c r="AE157" s="30" t="s">
        <v>629</v>
      </c>
      <c r="AF157" s="30" t="s">
        <v>629</v>
      </c>
      <c r="AG157" s="30" t="s">
        <v>629</v>
      </c>
      <c r="AH157" s="30" t="s">
        <v>629</v>
      </c>
      <c r="AI157" s="30" t="s">
        <v>629</v>
      </c>
      <c r="AJ157" s="30" t="s">
        <v>629</v>
      </c>
      <c r="AK157" s="30" t="s">
        <v>629</v>
      </c>
      <c r="AL157" s="30" t="s">
        <v>629</v>
      </c>
      <c r="AM157" s="30" t="s">
        <v>629</v>
      </c>
      <c r="AN157" s="30" t="s">
        <v>629</v>
      </c>
      <c r="AO157" s="30" t="s">
        <v>629</v>
      </c>
      <c r="AP157" s="30" t="s">
        <v>629</v>
      </c>
      <c r="AQ157" s="30" t="s">
        <v>629</v>
      </c>
      <c r="AR157" s="30" t="s">
        <v>629</v>
      </c>
      <c r="AS157" s="30" t="s">
        <v>629</v>
      </c>
      <c r="AT157" s="30" t="s">
        <v>629</v>
      </c>
      <c r="AU157" s="30" t="s">
        <v>629</v>
      </c>
      <c r="AV157" s="30" t="s">
        <v>629</v>
      </c>
      <c r="AW157" s="30" t="s">
        <v>629</v>
      </c>
      <c r="AX157" s="30" t="s">
        <v>629</v>
      </c>
      <c r="AY157" s="30" t="s">
        <v>629</v>
      </c>
      <c r="AZ157" s="30" t="s">
        <v>629</v>
      </c>
      <c r="BA157" s="30" t="s">
        <v>629</v>
      </c>
      <c r="BB157" s="30" t="s">
        <v>629</v>
      </c>
      <c r="BC157" s="30" t="s">
        <v>629</v>
      </c>
      <c r="BD157" s="30" t="s">
        <v>629</v>
      </c>
      <c r="BE157" s="30" t="s">
        <v>629</v>
      </c>
      <c r="BF157" s="30" t="s">
        <v>629</v>
      </c>
      <c r="BG157" s="30" t="s">
        <v>629</v>
      </c>
      <c r="BH157" s="30" t="s">
        <v>629</v>
      </c>
      <c r="BI157" s="30" t="s">
        <v>629</v>
      </c>
      <c r="BJ157" s="30" t="s">
        <v>629</v>
      </c>
      <c r="BK157" s="30" t="s">
        <v>629</v>
      </c>
      <c r="BL157" s="30" t="s">
        <v>629</v>
      </c>
      <c r="BM157" s="30" t="s">
        <v>629</v>
      </c>
      <c r="BN157" s="30" t="s">
        <v>629</v>
      </c>
      <c r="BO157" s="30" t="s">
        <v>629</v>
      </c>
      <c r="BP157" s="26" t="s">
        <v>629</v>
      </c>
      <c r="BQ157" s="26" t="s">
        <v>629</v>
      </c>
      <c r="BR157" s="26" t="s">
        <v>629</v>
      </c>
      <c r="BS157" s="26" t="s">
        <v>629</v>
      </c>
      <c r="BT157" s="26" t="s">
        <v>629</v>
      </c>
      <c r="BU157" s="26" t="s">
        <v>629</v>
      </c>
      <c r="BV157" s="26" t="s">
        <v>629</v>
      </c>
      <c r="BW157" s="26" t="s">
        <v>629</v>
      </c>
      <c r="BX157" s="26" t="s">
        <v>629</v>
      </c>
      <c r="BY157" s="26" t="s">
        <v>629</v>
      </c>
      <c r="BZ157" s="26" t="s">
        <v>629</v>
      </c>
      <c r="CA157" s="26" t="s">
        <v>629</v>
      </c>
      <c r="CB157" s="26" t="s">
        <v>629</v>
      </c>
      <c r="CC157" s="26" t="s">
        <v>629</v>
      </c>
      <c r="CD157" s="26" t="s">
        <v>629</v>
      </c>
    </row>
    <row r="158" spans="1:82">
      <c r="A158" s="135" t="s">
        <v>262</v>
      </c>
      <c r="B158" s="138" t="s">
        <v>169</v>
      </c>
      <c r="C158" s="135" t="s">
        <v>262</v>
      </c>
      <c r="D158" s="29">
        <v>47.3</v>
      </c>
      <c r="E158" s="29">
        <v>31.3</v>
      </c>
      <c r="F158" s="29">
        <v>33.299999999999997</v>
      </c>
      <c r="G158" s="29">
        <v>30.3</v>
      </c>
      <c r="H158" s="29">
        <v>30.3</v>
      </c>
      <c r="I158" s="29">
        <v>22.3</v>
      </c>
      <c r="J158" s="29">
        <v>46.3</v>
      </c>
      <c r="K158" s="29">
        <v>38.700000000000003</v>
      </c>
      <c r="L158" s="29">
        <v>50.328000000000003</v>
      </c>
      <c r="M158" s="30">
        <v>50.328000000000003</v>
      </c>
      <c r="N158" s="30">
        <v>20.710999999999999</v>
      </c>
      <c r="O158" s="30">
        <v>29.710999999999999</v>
      </c>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row>
    <row r="159" spans="1:82">
      <c r="A159" s="135" t="s">
        <v>263</v>
      </c>
      <c r="B159" s="138" t="s">
        <v>171</v>
      </c>
      <c r="C159" s="135" t="s">
        <v>263</v>
      </c>
      <c r="D159" s="29"/>
      <c r="E159" s="29"/>
      <c r="F159" s="29"/>
      <c r="G159" s="29"/>
      <c r="H159" s="29"/>
      <c r="I159" s="29"/>
      <c r="J159" s="29"/>
      <c r="K159" s="29"/>
      <c r="L159" s="29"/>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row>
    <row r="160" spans="1:82">
      <c r="A160" s="135" t="s">
        <v>264</v>
      </c>
      <c r="B160" s="138" t="s">
        <v>183</v>
      </c>
      <c r="C160" s="135" t="s">
        <v>264</v>
      </c>
      <c r="D160" s="29" t="s">
        <v>629</v>
      </c>
      <c r="E160" s="29" t="s">
        <v>629</v>
      </c>
      <c r="F160" s="29" t="s">
        <v>629</v>
      </c>
      <c r="G160" s="29" t="s">
        <v>629</v>
      </c>
      <c r="H160" s="29" t="s">
        <v>629</v>
      </c>
      <c r="I160" s="29" t="s">
        <v>629</v>
      </c>
      <c r="J160" s="29" t="s">
        <v>629</v>
      </c>
      <c r="K160" s="29" t="s">
        <v>629</v>
      </c>
      <c r="L160" s="29" t="s">
        <v>629</v>
      </c>
      <c r="M160" s="30" t="s">
        <v>629</v>
      </c>
      <c r="N160" s="30" t="s">
        <v>629</v>
      </c>
      <c r="O160" s="30" t="s">
        <v>629</v>
      </c>
      <c r="P160" s="30" t="s">
        <v>629</v>
      </c>
      <c r="Q160" s="30" t="s">
        <v>629</v>
      </c>
      <c r="R160" s="30" t="s">
        <v>629</v>
      </c>
      <c r="S160" s="30" t="s">
        <v>629</v>
      </c>
      <c r="T160" s="30" t="s">
        <v>629</v>
      </c>
      <c r="U160" s="30" t="s">
        <v>629</v>
      </c>
      <c r="V160" s="30" t="s">
        <v>629</v>
      </c>
      <c r="W160" s="30" t="s">
        <v>629</v>
      </c>
      <c r="X160" s="30" t="s">
        <v>629</v>
      </c>
      <c r="Y160" s="30" t="s">
        <v>629</v>
      </c>
      <c r="Z160" s="30" t="s">
        <v>629</v>
      </c>
      <c r="AA160" s="30" t="s">
        <v>629</v>
      </c>
      <c r="AB160" s="30" t="s">
        <v>629</v>
      </c>
      <c r="AC160" s="30" t="s">
        <v>629</v>
      </c>
      <c r="AD160" s="30" t="s">
        <v>629</v>
      </c>
      <c r="AE160" s="30" t="s">
        <v>629</v>
      </c>
      <c r="AF160" s="30" t="s">
        <v>629</v>
      </c>
      <c r="AG160" s="30" t="s">
        <v>629</v>
      </c>
      <c r="AH160" s="30" t="s">
        <v>629</v>
      </c>
      <c r="AI160" s="30" t="s">
        <v>629</v>
      </c>
      <c r="AJ160" s="30" t="s">
        <v>629</v>
      </c>
      <c r="AK160" s="30" t="s">
        <v>629</v>
      </c>
      <c r="AL160" s="30" t="s">
        <v>629</v>
      </c>
      <c r="AM160" s="30" t="s">
        <v>629</v>
      </c>
      <c r="AN160" s="30" t="s">
        <v>629</v>
      </c>
      <c r="AO160" s="30" t="s">
        <v>629</v>
      </c>
      <c r="AP160" s="30" t="s">
        <v>629</v>
      </c>
      <c r="AQ160" s="30" t="s">
        <v>629</v>
      </c>
      <c r="AR160" s="30" t="s">
        <v>629</v>
      </c>
      <c r="AS160" s="30" t="s">
        <v>629</v>
      </c>
      <c r="AT160" s="30" t="s">
        <v>629</v>
      </c>
      <c r="AU160" s="30" t="s">
        <v>629</v>
      </c>
      <c r="AV160" s="30" t="s">
        <v>629</v>
      </c>
      <c r="AW160" s="30" t="s">
        <v>629</v>
      </c>
      <c r="AX160" s="30" t="s">
        <v>629</v>
      </c>
      <c r="AY160" s="30" t="s">
        <v>629</v>
      </c>
      <c r="AZ160" s="30" t="s">
        <v>629</v>
      </c>
      <c r="BA160" s="30" t="s">
        <v>629</v>
      </c>
      <c r="BB160" s="30" t="s">
        <v>629</v>
      </c>
      <c r="BC160" s="30" t="s">
        <v>629</v>
      </c>
      <c r="BD160" s="30" t="s">
        <v>629</v>
      </c>
      <c r="BE160" s="30" t="s">
        <v>629</v>
      </c>
      <c r="BF160" s="30" t="s">
        <v>629</v>
      </c>
      <c r="BG160" s="30" t="s">
        <v>629</v>
      </c>
      <c r="BH160" s="30" t="s">
        <v>629</v>
      </c>
      <c r="BI160" s="30" t="s">
        <v>629</v>
      </c>
      <c r="BJ160" s="30" t="s">
        <v>629</v>
      </c>
      <c r="BK160" s="30" t="s">
        <v>629</v>
      </c>
      <c r="BL160" s="30" t="s">
        <v>629</v>
      </c>
      <c r="BM160" s="30" t="s">
        <v>629</v>
      </c>
      <c r="BN160" s="30" t="s">
        <v>629</v>
      </c>
      <c r="BO160" s="30" t="s">
        <v>629</v>
      </c>
      <c r="BP160" s="26" t="s">
        <v>629</v>
      </c>
      <c r="BQ160" s="26" t="s">
        <v>629</v>
      </c>
      <c r="BR160" s="26" t="s">
        <v>629</v>
      </c>
      <c r="BS160" s="26" t="s">
        <v>629</v>
      </c>
      <c r="BT160" s="26" t="s">
        <v>629</v>
      </c>
      <c r="BU160" s="26" t="s">
        <v>629</v>
      </c>
      <c r="BV160" s="26" t="s">
        <v>629</v>
      </c>
      <c r="BW160" s="26" t="s">
        <v>629</v>
      </c>
      <c r="BX160" s="26" t="s">
        <v>629</v>
      </c>
      <c r="BY160" s="26" t="s">
        <v>629</v>
      </c>
      <c r="BZ160" s="26" t="s">
        <v>629</v>
      </c>
      <c r="CA160" s="26" t="s">
        <v>629</v>
      </c>
      <c r="CB160" s="26" t="s">
        <v>629</v>
      </c>
      <c r="CC160" s="26" t="s">
        <v>629</v>
      </c>
      <c r="CD160" s="26" t="s">
        <v>629</v>
      </c>
    </row>
    <row r="161" spans="1:82">
      <c r="A161" s="135" t="s">
        <v>265</v>
      </c>
      <c r="B161" s="138" t="s">
        <v>169</v>
      </c>
      <c r="C161" s="135" t="s">
        <v>265</v>
      </c>
      <c r="D161" s="29"/>
      <c r="E161" s="29"/>
      <c r="F161" s="29"/>
      <c r="G161" s="29"/>
      <c r="H161" s="29"/>
      <c r="I161" s="29"/>
      <c r="J161" s="29"/>
      <c r="K161" s="29"/>
      <c r="L161" s="29"/>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row>
    <row r="162" spans="1:82">
      <c r="A162" s="135" t="s">
        <v>266</v>
      </c>
      <c r="B162" s="138" t="s">
        <v>171</v>
      </c>
      <c r="C162" s="135" t="s">
        <v>266</v>
      </c>
      <c r="D162" s="29"/>
      <c r="E162" s="29"/>
      <c r="F162" s="29"/>
      <c r="G162" s="29"/>
      <c r="H162" s="29"/>
      <c r="I162" s="29"/>
      <c r="J162" s="29"/>
      <c r="K162" s="29"/>
      <c r="L162" s="29"/>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row>
    <row r="163" spans="1:82">
      <c r="A163" s="135" t="s">
        <v>267</v>
      </c>
      <c r="B163" s="138" t="s">
        <v>187</v>
      </c>
      <c r="C163" s="135" t="s">
        <v>267</v>
      </c>
      <c r="D163" s="29" t="s">
        <v>629</v>
      </c>
      <c r="E163" s="29" t="s">
        <v>629</v>
      </c>
      <c r="F163" s="29" t="s">
        <v>629</v>
      </c>
      <c r="G163" s="29" t="s">
        <v>629</v>
      </c>
      <c r="H163" s="29" t="s">
        <v>629</v>
      </c>
      <c r="I163" s="29" t="s">
        <v>629</v>
      </c>
      <c r="J163" s="29" t="s">
        <v>629</v>
      </c>
      <c r="K163" s="29" t="s">
        <v>629</v>
      </c>
      <c r="L163" s="29" t="s">
        <v>629</v>
      </c>
      <c r="M163" s="30" t="s">
        <v>629</v>
      </c>
      <c r="N163" s="30" t="s">
        <v>629</v>
      </c>
      <c r="O163" s="30" t="s">
        <v>629</v>
      </c>
      <c r="P163" s="30" t="s">
        <v>629</v>
      </c>
      <c r="Q163" s="30" t="s">
        <v>629</v>
      </c>
      <c r="R163" s="30" t="s">
        <v>629</v>
      </c>
      <c r="S163" s="30" t="s">
        <v>629</v>
      </c>
      <c r="T163" s="30" t="s">
        <v>629</v>
      </c>
      <c r="U163" s="30" t="s">
        <v>629</v>
      </c>
      <c r="V163" s="30" t="s">
        <v>629</v>
      </c>
      <c r="W163" s="30" t="s">
        <v>629</v>
      </c>
      <c r="X163" s="30" t="s">
        <v>629</v>
      </c>
      <c r="Y163" s="30" t="s">
        <v>629</v>
      </c>
      <c r="Z163" s="30" t="s">
        <v>629</v>
      </c>
      <c r="AA163" s="30" t="s">
        <v>629</v>
      </c>
      <c r="AB163" s="30" t="s">
        <v>629</v>
      </c>
      <c r="AC163" s="30" t="s">
        <v>629</v>
      </c>
      <c r="AD163" s="30" t="s">
        <v>629</v>
      </c>
      <c r="AE163" s="30" t="s">
        <v>629</v>
      </c>
      <c r="AF163" s="30" t="s">
        <v>629</v>
      </c>
      <c r="AG163" s="30" t="s">
        <v>629</v>
      </c>
      <c r="AH163" s="30" t="s">
        <v>629</v>
      </c>
      <c r="AI163" s="30" t="s">
        <v>629</v>
      </c>
      <c r="AJ163" s="30" t="s">
        <v>629</v>
      </c>
      <c r="AK163" s="30" t="s">
        <v>629</v>
      </c>
      <c r="AL163" s="30" t="s">
        <v>629</v>
      </c>
      <c r="AM163" s="30" t="s">
        <v>629</v>
      </c>
      <c r="AN163" s="30" t="s">
        <v>629</v>
      </c>
      <c r="AO163" s="30" t="s">
        <v>629</v>
      </c>
      <c r="AP163" s="30" t="s">
        <v>629</v>
      </c>
      <c r="AQ163" s="30" t="s">
        <v>629</v>
      </c>
      <c r="AR163" s="30" t="s">
        <v>629</v>
      </c>
      <c r="AS163" s="30" t="s">
        <v>629</v>
      </c>
      <c r="AT163" s="30" t="s">
        <v>629</v>
      </c>
      <c r="AU163" s="30" t="s">
        <v>629</v>
      </c>
      <c r="AV163" s="30" t="s">
        <v>629</v>
      </c>
      <c r="AW163" s="30" t="s">
        <v>629</v>
      </c>
      <c r="AX163" s="30" t="s">
        <v>629</v>
      </c>
      <c r="AY163" s="30" t="s">
        <v>629</v>
      </c>
      <c r="AZ163" s="30" t="s">
        <v>629</v>
      </c>
      <c r="BA163" s="30" t="s">
        <v>629</v>
      </c>
      <c r="BB163" s="30" t="s">
        <v>629</v>
      </c>
      <c r="BC163" s="30" t="s">
        <v>629</v>
      </c>
      <c r="BD163" s="30" t="s">
        <v>629</v>
      </c>
      <c r="BE163" s="30" t="s">
        <v>629</v>
      </c>
      <c r="BF163" s="30" t="s">
        <v>629</v>
      </c>
      <c r="BG163" s="30" t="s">
        <v>629</v>
      </c>
      <c r="BH163" s="30" t="s">
        <v>629</v>
      </c>
      <c r="BI163" s="30" t="s">
        <v>629</v>
      </c>
      <c r="BJ163" s="30" t="s">
        <v>629</v>
      </c>
      <c r="BK163" s="30" t="s">
        <v>629</v>
      </c>
      <c r="BL163" s="30" t="s">
        <v>629</v>
      </c>
      <c r="BM163" s="30" t="s">
        <v>629</v>
      </c>
      <c r="BN163" s="30" t="s">
        <v>629</v>
      </c>
      <c r="BO163" s="30" t="s">
        <v>629</v>
      </c>
      <c r="BP163" s="26" t="s">
        <v>629</v>
      </c>
      <c r="BQ163" s="26" t="s">
        <v>629</v>
      </c>
      <c r="BR163" s="26" t="s">
        <v>629</v>
      </c>
      <c r="BS163" s="26" t="s">
        <v>629</v>
      </c>
      <c r="BT163" s="26" t="s">
        <v>629</v>
      </c>
      <c r="BU163" s="26" t="s">
        <v>629</v>
      </c>
      <c r="BV163" s="26" t="s">
        <v>629</v>
      </c>
      <c r="BW163" s="26" t="s">
        <v>629</v>
      </c>
      <c r="BX163" s="26" t="s">
        <v>629</v>
      </c>
      <c r="BY163" s="26" t="s">
        <v>629</v>
      </c>
      <c r="BZ163" s="26" t="s">
        <v>629</v>
      </c>
      <c r="CA163" s="26" t="s">
        <v>629</v>
      </c>
      <c r="CB163" s="26" t="s">
        <v>629</v>
      </c>
      <c r="CC163" s="26" t="s">
        <v>629</v>
      </c>
      <c r="CD163" s="26" t="s">
        <v>629</v>
      </c>
    </row>
    <row r="164" spans="1:82">
      <c r="A164" s="135" t="s">
        <v>268</v>
      </c>
      <c r="B164" s="138" t="s">
        <v>169</v>
      </c>
      <c r="C164" s="135" t="s">
        <v>268</v>
      </c>
      <c r="D164" s="29" t="s">
        <v>629</v>
      </c>
      <c r="E164" s="29" t="s">
        <v>629</v>
      </c>
      <c r="F164" s="29" t="s">
        <v>629</v>
      </c>
      <c r="G164" s="29" t="s">
        <v>629</v>
      </c>
      <c r="H164" s="29" t="s">
        <v>629</v>
      </c>
      <c r="I164" s="29" t="s">
        <v>629</v>
      </c>
      <c r="J164" s="29" t="s">
        <v>629</v>
      </c>
      <c r="K164" s="29" t="s">
        <v>629</v>
      </c>
      <c r="L164" s="29" t="s">
        <v>629</v>
      </c>
      <c r="M164" s="30" t="s">
        <v>629</v>
      </c>
      <c r="N164" s="30" t="s">
        <v>629</v>
      </c>
      <c r="O164" s="30" t="s">
        <v>629</v>
      </c>
      <c r="P164" s="30" t="s">
        <v>629</v>
      </c>
      <c r="Q164" s="30" t="s">
        <v>629</v>
      </c>
      <c r="R164" s="30" t="s">
        <v>629</v>
      </c>
      <c r="S164" s="30" t="s">
        <v>629</v>
      </c>
      <c r="T164" s="30" t="s">
        <v>629</v>
      </c>
      <c r="U164" s="30" t="s">
        <v>629</v>
      </c>
      <c r="V164" s="30" t="s">
        <v>629</v>
      </c>
      <c r="W164" s="30" t="s">
        <v>629</v>
      </c>
      <c r="X164" s="30" t="s">
        <v>629</v>
      </c>
      <c r="Y164" s="30" t="s">
        <v>629</v>
      </c>
      <c r="Z164" s="30" t="s">
        <v>629</v>
      </c>
      <c r="AA164" s="30" t="s">
        <v>629</v>
      </c>
      <c r="AB164" s="30" t="s">
        <v>629</v>
      </c>
      <c r="AC164" s="30" t="s">
        <v>629</v>
      </c>
      <c r="AD164" s="30" t="s">
        <v>629</v>
      </c>
      <c r="AE164" s="30" t="s">
        <v>629</v>
      </c>
      <c r="AF164" s="30" t="s">
        <v>629</v>
      </c>
      <c r="AG164" s="30" t="s">
        <v>629</v>
      </c>
      <c r="AH164" s="30" t="s">
        <v>629</v>
      </c>
      <c r="AI164" s="30" t="s">
        <v>629</v>
      </c>
      <c r="AJ164" s="30" t="s">
        <v>629</v>
      </c>
      <c r="AK164" s="30" t="s">
        <v>629</v>
      </c>
      <c r="AL164" s="30" t="s">
        <v>629</v>
      </c>
      <c r="AM164" s="30" t="s">
        <v>629</v>
      </c>
      <c r="AN164" s="30" t="s">
        <v>629</v>
      </c>
      <c r="AO164" s="30" t="s">
        <v>629</v>
      </c>
      <c r="AP164" s="30" t="s">
        <v>629</v>
      </c>
      <c r="AQ164" s="30" t="s">
        <v>629</v>
      </c>
      <c r="AR164" s="30" t="s">
        <v>629</v>
      </c>
      <c r="AS164" s="30" t="s">
        <v>629</v>
      </c>
      <c r="AT164" s="30" t="s">
        <v>629</v>
      </c>
      <c r="AU164" s="30" t="s">
        <v>629</v>
      </c>
      <c r="AV164" s="30" t="s">
        <v>629</v>
      </c>
      <c r="AW164" s="30" t="s">
        <v>629</v>
      </c>
      <c r="AX164" s="30" t="s">
        <v>629</v>
      </c>
      <c r="AY164" s="30" t="s">
        <v>629</v>
      </c>
      <c r="AZ164" s="30" t="s">
        <v>629</v>
      </c>
      <c r="BA164" s="30" t="s">
        <v>629</v>
      </c>
      <c r="BB164" s="30" t="s">
        <v>629</v>
      </c>
      <c r="BC164" s="30" t="s">
        <v>629</v>
      </c>
      <c r="BD164" s="30" t="s">
        <v>629</v>
      </c>
      <c r="BE164" s="30" t="s">
        <v>629</v>
      </c>
      <c r="BF164" s="30" t="s">
        <v>629</v>
      </c>
      <c r="BG164" s="30" t="s">
        <v>629</v>
      </c>
      <c r="BH164" s="30" t="s">
        <v>629</v>
      </c>
      <c r="BI164" s="30" t="s">
        <v>629</v>
      </c>
      <c r="BJ164" s="30" t="s">
        <v>629</v>
      </c>
      <c r="BK164" s="30" t="s">
        <v>629</v>
      </c>
      <c r="BL164" s="30" t="s">
        <v>629</v>
      </c>
      <c r="BM164" s="30" t="s">
        <v>629</v>
      </c>
      <c r="BN164" s="30" t="s">
        <v>629</v>
      </c>
      <c r="BO164" s="30" t="s">
        <v>629</v>
      </c>
      <c r="BP164" s="26" t="s">
        <v>629</v>
      </c>
      <c r="BQ164" s="26" t="s">
        <v>629</v>
      </c>
      <c r="BR164" s="26" t="s">
        <v>629</v>
      </c>
      <c r="BS164" s="26" t="s">
        <v>629</v>
      </c>
      <c r="BT164" s="26" t="s">
        <v>629</v>
      </c>
      <c r="BU164" s="26" t="s">
        <v>629</v>
      </c>
      <c r="BV164" s="26" t="s">
        <v>629</v>
      </c>
      <c r="BW164" s="26" t="s">
        <v>629</v>
      </c>
      <c r="BX164" s="26" t="s">
        <v>629</v>
      </c>
      <c r="BY164" s="26" t="s">
        <v>629</v>
      </c>
      <c r="BZ164" s="26" t="s">
        <v>629</v>
      </c>
      <c r="CA164" s="26" t="s">
        <v>629</v>
      </c>
      <c r="CB164" s="26" t="s">
        <v>629</v>
      </c>
      <c r="CC164" s="26" t="s">
        <v>629</v>
      </c>
      <c r="CD164" s="26" t="s">
        <v>629</v>
      </c>
    </row>
    <row r="165" spans="1:82">
      <c r="A165" s="135" t="s">
        <v>269</v>
      </c>
      <c r="B165" s="138" t="s">
        <v>171</v>
      </c>
      <c r="C165" s="135" t="s">
        <v>269</v>
      </c>
      <c r="D165" s="29" t="s">
        <v>629</v>
      </c>
      <c r="E165" s="29" t="s">
        <v>629</v>
      </c>
      <c r="F165" s="29" t="s">
        <v>629</v>
      </c>
      <c r="G165" s="29" t="s">
        <v>629</v>
      </c>
      <c r="H165" s="29" t="s">
        <v>629</v>
      </c>
      <c r="I165" s="29" t="s">
        <v>629</v>
      </c>
      <c r="J165" s="29" t="s">
        <v>629</v>
      </c>
      <c r="K165" s="29" t="s">
        <v>629</v>
      </c>
      <c r="L165" s="29" t="s">
        <v>629</v>
      </c>
      <c r="M165" s="30" t="s">
        <v>629</v>
      </c>
      <c r="N165" s="30" t="s">
        <v>629</v>
      </c>
      <c r="O165" s="30" t="s">
        <v>629</v>
      </c>
      <c r="P165" s="30" t="s">
        <v>629</v>
      </c>
      <c r="Q165" s="30" t="s">
        <v>629</v>
      </c>
      <c r="R165" s="30" t="s">
        <v>629</v>
      </c>
      <c r="S165" s="30" t="s">
        <v>629</v>
      </c>
      <c r="T165" s="30" t="s">
        <v>629</v>
      </c>
      <c r="U165" s="30" t="s">
        <v>629</v>
      </c>
      <c r="V165" s="30" t="s">
        <v>629</v>
      </c>
      <c r="W165" s="30" t="s">
        <v>629</v>
      </c>
      <c r="X165" s="30" t="s">
        <v>629</v>
      </c>
      <c r="Y165" s="30" t="s">
        <v>629</v>
      </c>
      <c r="Z165" s="30" t="s">
        <v>629</v>
      </c>
      <c r="AA165" s="30" t="s">
        <v>629</v>
      </c>
      <c r="AB165" s="30" t="s">
        <v>629</v>
      </c>
      <c r="AC165" s="30" t="s">
        <v>629</v>
      </c>
      <c r="AD165" s="30" t="s">
        <v>629</v>
      </c>
      <c r="AE165" s="30" t="s">
        <v>629</v>
      </c>
      <c r="AF165" s="30" t="s">
        <v>629</v>
      </c>
      <c r="AG165" s="30" t="s">
        <v>629</v>
      </c>
      <c r="AH165" s="30" t="s">
        <v>629</v>
      </c>
      <c r="AI165" s="30" t="s">
        <v>629</v>
      </c>
      <c r="AJ165" s="30" t="s">
        <v>629</v>
      </c>
      <c r="AK165" s="30" t="s">
        <v>629</v>
      </c>
      <c r="AL165" s="30" t="s">
        <v>629</v>
      </c>
      <c r="AM165" s="30" t="s">
        <v>629</v>
      </c>
      <c r="AN165" s="30" t="s">
        <v>629</v>
      </c>
      <c r="AO165" s="30" t="s">
        <v>629</v>
      </c>
      <c r="AP165" s="30" t="s">
        <v>629</v>
      </c>
      <c r="AQ165" s="30" t="s">
        <v>629</v>
      </c>
      <c r="AR165" s="30" t="s">
        <v>629</v>
      </c>
      <c r="AS165" s="30" t="s">
        <v>629</v>
      </c>
      <c r="AT165" s="30" t="s">
        <v>629</v>
      </c>
      <c r="AU165" s="30" t="s">
        <v>629</v>
      </c>
      <c r="AV165" s="30" t="s">
        <v>629</v>
      </c>
      <c r="AW165" s="30" t="s">
        <v>629</v>
      </c>
      <c r="AX165" s="30" t="s">
        <v>629</v>
      </c>
      <c r="AY165" s="30" t="s">
        <v>629</v>
      </c>
      <c r="AZ165" s="30" t="s">
        <v>629</v>
      </c>
      <c r="BA165" s="30" t="s">
        <v>629</v>
      </c>
      <c r="BB165" s="30" t="s">
        <v>629</v>
      </c>
      <c r="BC165" s="30" t="s">
        <v>629</v>
      </c>
      <c r="BD165" s="30" t="s">
        <v>629</v>
      </c>
      <c r="BE165" s="30" t="s">
        <v>629</v>
      </c>
      <c r="BF165" s="30" t="s">
        <v>629</v>
      </c>
      <c r="BG165" s="30" t="s">
        <v>629</v>
      </c>
      <c r="BH165" s="30" t="s">
        <v>629</v>
      </c>
      <c r="BI165" s="30" t="s">
        <v>629</v>
      </c>
      <c r="BJ165" s="30" t="s">
        <v>629</v>
      </c>
      <c r="BK165" s="30" t="s">
        <v>629</v>
      </c>
      <c r="BL165" s="30" t="s">
        <v>629</v>
      </c>
      <c r="BM165" s="30" t="s">
        <v>629</v>
      </c>
      <c r="BN165" s="30" t="s">
        <v>629</v>
      </c>
      <c r="BO165" s="30" t="s">
        <v>629</v>
      </c>
      <c r="BP165" s="26" t="s">
        <v>629</v>
      </c>
      <c r="BQ165" s="26" t="s">
        <v>629</v>
      </c>
      <c r="BR165" s="26" t="s">
        <v>629</v>
      </c>
      <c r="BS165" s="26" t="s">
        <v>629</v>
      </c>
      <c r="BT165" s="26" t="s">
        <v>629</v>
      </c>
      <c r="BU165" s="26" t="s">
        <v>629</v>
      </c>
      <c r="BV165" s="26" t="s">
        <v>629</v>
      </c>
      <c r="BW165" s="26" t="s">
        <v>629</v>
      </c>
      <c r="BX165" s="26" t="s">
        <v>629</v>
      </c>
      <c r="BY165" s="26" t="s">
        <v>629</v>
      </c>
      <c r="BZ165" s="26" t="s">
        <v>629</v>
      </c>
      <c r="CA165" s="26" t="s">
        <v>629</v>
      </c>
      <c r="CB165" s="26" t="s">
        <v>629</v>
      </c>
      <c r="CC165" s="26" t="s">
        <v>629</v>
      </c>
      <c r="CD165" s="26" t="s">
        <v>629</v>
      </c>
    </row>
    <row r="166" spans="1:82">
      <c r="A166" s="135" t="s">
        <v>270</v>
      </c>
      <c r="B166" s="138" t="s">
        <v>191</v>
      </c>
      <c r="C166" s="135" t="s">
        <v>270</v>
      </c>
      <c r="D166" s="29" t="s">
        <v>629</v>
      </c>
      <c r="E166" s="29" t="s">
        <v>629</v>
      </c>
      <c r="F166" s="29" t="s">
        <v>629</v>
      </c>
      <c r="G166" s="29" t="s">
        <v>629</v>
      </c>
      <c r="H166" s="29" t="s">
        <v>629</v>
      </c>
      <c r="I166" s="29" t="s">
        <v>629</v>
      </c>
      <c r="J166" s="29" t="s">
        <v>629</v>
      </c>
      <c r="K166" s="29" t="s">
        <v>629</v>
      </c>
      <c r="L166" s="29" t="s">
        <v>629</v>
      </c>
      <c r="M166" s="30" t="s">
        <v>629</v>
      </c>
      <c r="N166" s="30" t="s">
        <v>629</v>
      </c>
      <c r="O166" s="30" t="s">
        <v>629</v>
      </c>
      <c r="P166" s="30" t="s">
        <v>629</v>
      </c>
      <c r="Q166" s="30" t="s">
        <v>629</v>
      </c>
      <c r="R166" s="30" t="s">
        <v>629</v>
      </c>
      <c r="S166" s="30" t="s">
        <v>629</v>
      </c>
      <c r="T166" s="30" t="s">
        <v>629</v>
      </c>
      <c r="U166" s="30" t="s">
        <v>629</v>
      </c>
      <c r="V166" s="30" t="s">
        <v>629</v>
      </c>
      <c r="W166" s="30" t="s">
        <v>629</v>
      </c>
      <c r="X166" s="30" t="s">
        <v>629</v>
      </c>
      <c r="Y166" s="30" t="s">
        <v>629</v>
      </c>
      <c r="Z166" s="30" t="s">
        <v>629</v>
      </c>
      <c r="AA166" s="30" t="s">
        <v>629</v>
      </c>
      <c r="AB166" s="30" t="s">
        <v>629</v>
      </c>
      <c r="AC166" s="30" t="s">
        <v>629</v>
      </c>
      <c r="AD166" s="30" t="s">
        <v>629</v>
      </c>
      <c r="AE166" s="30" t="s">
        <v>629</v>
      </c>
      <c r="AF166" s="30" t="s">
        <v>629</v>
      </c>
      <c r="AG166" s="30" t="s">
        <v>629</v>
      </c>
      <c r="AH166" s="30" t="s">
        <v>629</v>
      </c>
      <c r="AI166" s="30" t="s">
        <v>629</v>
      </c>
      <c r="AJ166" s="30" t="s">
        <v>629</v>
      </c>
      <c r="AK166" s="30" t="s">
        <v>629</v>
      </c>
      <c r="AL166" s="30" t="s">
        <v>629</v>
      </c>
      <c r="AM166" s="30" t="s">
        <v>629</v>
      </c>
      <c r="AN166" s="30" t="s">
        <v>629</v>
      </c>
      <c r="AO166" s="30" t="s">
        <v>629</v>
      </c>
      <c r="AP166" s="30" t="s">
        <v>629</v>
      </c>
      <c r="AQ166" s="30" t="s">
        <v>629</v>
      </c>
      <c r="AR166" s="30" t="s">
        <v>629</v>
      </c>
      <c r="AS166" s="30" t="s">
        <v>629</v>
      </c>
      <c r="AT166" s="30" t="s">
        <v>629</v>
      </c>
      <c r="AU166" s="30" t="s">
        <v>629</v>
      </c>
      <c r="AV166" s="30" t="s">
        <v>629</v>
      </c>
      <c r="AW166" s="30" t="s">
        <v>629</v>
      </c>
      <c r="AX166" s="30" t="s">
        <v>629</v>
      </c>
      <c r="AY166" s="30" t="s">
        <v>629</v>
      </c>
      <c r="AZ166" s="30" t="s">
        <v>629</v>
      </c>
      <c r="BA166" s="30" t="s">
        <v>629</v>
      </c>
      <c r="BB166" s="30" t="s">
        <v>629</v>
      </c>
      <c r="BC166" s="30" t="s">
        <v>629</v>
      </c>
      <c r="BD166" s="30" t="s">
        <v>629</v>
      </c>
      <c r="BE166" s="30" t="s">
        <v>629</v>
      </c>
      <c r="BF166" s="30" t="s">
        <v>629</v>
      </c>
      <c r="BG166" s="30" t="s">
        <v>629</v>
      </c>
      <c r="BH166" s="30" t="s">
        <v>629</v>
      </c>
      <c r="BI166" s="30" t="s">
        <v>629</v>
      </c>
      <c r="BJ166" s="30" t="s">
        <v>629</v>
      </c>
      <c r="BK166" s="30" t="s">
        <v>629</v>
      </c>
      <c r="BL166" s="30" t="s">
        <v>629</v>
      </c>
      <c r="BM166" s="30" t="s">
        <v>629</v>
      </c>
      <c r="BN166" s="30" t="s">
        <v>629</v>
      </c>
      <c r="BO166" s="30" t="s">
        <v>629</v>
      </c>
      <c r="BP166" s="26" t="s">
        <v>629</v>
      </c>
      <c r="BQ166" s="26" t="s">
        <v>629</v>
      </c>
      <c r="BR166" s="26" t="s">
        <v>629</v>
      </c>
      <c r="BS166" s="26" t="s">
        <v>629</v>
      </c>
      <c r="BT166" s="26" t="s">
        <v>629</v>
      </c>
      <c r="BU166" s="26" t="s">
        <v>629</v>
      </c>
      <c r="BV166" s="26" t="s">
        <v>629</v>
      </c>
      <c r="BW166" s="26" t="s">
        <v>629</v>
      </c>
      <c r="BX166" s="26" t="s">
        <v>629</v>
      </c>
      <c r="BY166" s="26" t="s">
        <v>629</v>
      </c>
      <c r="BZ166" s="26" t="s">
        <v>629</v>
      </c>
      <c r="CA166" s="26" t="s">
        <v>629</v>
      </c>
      <c r="CB166" s="26" t="s">
        <v>629</v>
      </c>
      <c r="CC166" s="26" t="s">
        <v>629</v>
      </c>
      <c r="CD166" s="26" t="s">
        <v>629</v>
      </c>
    </row>
    <row r="167" spans="1:82">
      <c r="A167" s="135" t="s">
        <v>271</v>
      </c>
      <c r="B167" s="138" t="s">
        <v>193</v>
      </c>
      <c r="C167" s="135" t="s">
        <v>271</v>
      </c>
      <c r="D167" s="29"/>
      <c r="E167" s="29"/>
      <c r="F167" s="29"/>
      <c r="G167" s="29"/>
      <c r="H167" s="29"/>
      <c r="I167" s="29"/>
      <c r="J167" s="29"/>
      <c r="K167" s="29"/>
      <c r="L167" s="29"/>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row>
    <row r="168" spans="1:82">
      <c r="A168" s="135" t="s">
        <v>272</v>
      </c>
      <c r="B168" s="138" t="s">
        <v>195</v>
      </c>
      <c r="C168" s="135" t="s">
        <v>272</v>
      </c>
      <c r="D168" s="29"/>
      <c r="E168" s="29"/>
      <c r="F168" s="29"/>
      <c r="G168" s="29"/>
      <c r="H168" s="29"/>
      <c r="I168" s="29"/>
      <c r="J168" s="29"/>
      <c r="K168" s="29"/>
      <c r="L168" s="29"/>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row>
    <row r="169" spans="1:82">
      <c r="A169" s="135" t="s">
        <v>273</v>
      </c>
      <c r="B169" s="138" t="s">
        <v>229</v>
      </c>
      <c r="C169" s="135" t="s">
        <v>273</v>
      </c>
      <c r="D169" s="29" t="s">
        <v>629</v>
      </c>
      <c r="E169" s="29" t="s">
        <v>629</v>
      </c>
      <c r="F169" s="29" t="s">
        <v>629</v>
      </c>
      <c r="G169" s="29" t="s">
        <v>629</v>
      </c>
      <c r="H169" s="29" t="s">
        <v>629</v>
      </c>
      <c r="I169" s="29" t="s">
        <v>629</v>
      </c>
      <c r="J169" s="29" t="s">
        <v>629</v>
      </c>
      <c r="K169" s="29" t="s">
        <v>629</v>
      </c>
      <c r="L169" s="29" t="s">
        <v>629</v>
      </c>
      <c r="M169" s="30" t="s">
        <v>629</v>
      </c>
      <c r="N169" s="30" t="s">
        <v>629</v>
      </c>
      <c r="O169" s="30" t="s">
        <v>629</v>
      </c>
      <c r="P169" s="30" t="s">
        <v>629</v>
      </c>
      <c r="Q169" s="30" t="s">
        <v>629</v>
      </c>
      <c r="R169" s="30" t="s">
        <v>629</v>
      </c>
      <c r="S169" s="30" t="s">
        <v>629</v>
      </c>
      <c r="T169" s="30" t="s">
        <v>629</v>
      </c>
      <c r="U169" s="30" t="s">
        <v>629</v>
      </c>
      <c r="V169" s="30" t="s">
        <v>629</v>
      </c>
      <c r="W169" s="30" t="s">
        <v>629</v>
      </c>
      <c r="X169" s="30" t="s">
        <v>629</v>
      </c>
      <c r="Y169" s="30" t="s">
        <v>629</v>
      </c>
      <c r="Z169" s="30" t="s">
        <v>629</v>
      </c>
      <c r="AA169" s="30" t="s">
        <v>629</v>
      </c>
      <c r="AB169" s="30" t="s">
        <v>629</v>
      </c>
      <c r="AC169" s="30" t="s">
        <v>629</v>
      </c>
      <c r="AD169" s="30" t="s">
        <v>629</v>
      </c>
      <c r="AE169" s="30" t="s">
        <v>629</v>
      </c>
      <c r="AF169" s="30" t="s">
        <v>629</v>
      </c>
      <c r="AG169" s="30" t="s">
        <v>629</v>
      </c>
      <c r="AH169" s="30" t="s">
        <v>629</v>
      </c>
      <c r="AI169" s="30" t="s">
        <v>629</v>
      </c>
      <c r="AJ169" s="30" t="s">
        <v>629</v>
      </c>
      <c r="AK169" s="30" t="s">
        <v>629</v>
      </c>
      <c r="AL169" s="30" t="s">
        <v>629</v>
      </c>
      <c r="AM169" s="30" t="s">
        <v>629</v>
      </c>
      <c r="AN169" s="30" t="s">
        <v>629</v>
      </c>
      <c r="AO169" s="30" t="s">
        <v>629</v>
      </c>
      <c r="AP169" s="30" t="s">
        <v>629</v>
      </c>
      <c r="AQ169" s="30" t="s">
        <v>629</v>
      </c>
      <c r="AR169" s="30" t="s">
        <v>629</v>
      </c>
      <c r="AS169" s="30" t="s">
        <v>629</v>
      </c>
      <c r="AT169" s="30" t="s">
        <v>629</v>
      </c>
      <c r="AU169" s="30" t="s">
        <v>629</v>
      </c>
      <c r="AV169" s="30" t="s">
        <v>629</v>
      </c>
      <c r="AW169" s="30" t="s">
        <v>629</v>
      </c>
      <c r="AX169" s="30" t="s">
        <v>629</v>
      </c>
      <c r="AY169" s="30" t="s">
        <v>629</v>
      </c>
      <c r="AZ169" s="30" t="s">
        <v>629</v>
      </c>
      <c r="BA169" s="30" t="s">
        <v>629</v>
      </c>
      <c r="BB169" s="30" t="s">
        <v>629</v>
      </c>
      <c r="BC169" s="30" t="s">
        <v>629</v>
      </c>
      <c r="BD169" s="30" t="s">
        <v>629</v>
      </c>
      <c r="BE169" s="30" t="s">
        <v>629</v>
      </c>
      <c r="BF169" s="30" t="s">
        <v>629</v>
      </c>
      <c r="BG169" s="30" t="s">
        <v>629</v>
      </c>
      <c r="BH169" s="30" t="s">
        <v>629</v>
      </c>
      <c r="BI169" s="30" t="s">
        <v>629</v>
      </c>
      <c r="BJ169" s="30" t="s">
        <v>629</v>
      </c>
      <c r="BK169" s="30" t="s">
        <v>629</v>
      </c>
      <c r="BL169" s="30" t="s">
        <v>629</v>
      </c>
      <c r="BM169" s="30" t="s">
        <v>629</v>
      </c>
      <c r="BN169" s="30" t="s">
        <v>629</v>
      </c>
      <c r="BO169" s="30" t="s">
        <v>629</v>
      </c>
      <c r="BP169" s="26" t="s">
        <v>629</v>
      </c>
      <c r="BQ169" s="26" t="s">
        <v>629</v>
      </c>
      <c r="BR169" s="26" t="s">
        <v>629</v>
      </c>
      <c r="BS169" s="26" t="s">
        <v>629</v>
      </c>
      <c r="BT169" s="26" t="s">
        <v>629</v>
      </c>
      <c r="BU169" s="26" t="s">
        <v>629</v>
      </c>
      <c r="BV169" s="26" t="s">
        <v>629</v>
      </c>
      <c r="BW169" s="26" t="s">
        <v>629</v>
      </c>
      <c r="BX169" s="26" t="s">
        <v>629</v>
      </c>
      <c r="BY169" s="26" t="s">
        <v>629</v>
      </c>
      <c r="BZ169" s="26" t="s">
        <v>629</v>
      </c>
      <c r="CA169" s="26" t="s">
        <v>629</v>
      </c>
      <c r="CB169" s="26" t="s">
        <v>629</v>
      </c>
      <c r="CC169" s="26" t="s">
        <v>629</v>
      </c>
      <c r="CD169" s="26" t="s">
        <v>629</v>
      </c>
    </row>
    <row r="170" spans="1:82">
      <c r="A170" s="135" t="s">
        <v>274</v>
      </c>
      <c r="B170" s="138" t="s">
        <v>193</v>
      </c>
      <c r="C170" s="135" t="s">
        <v>274</v>
      </c>
      <c r="D170" s="29"/>
      <c r="E170" s="29"/>
      <c r="F170" s="29"/>
      <c r="G170" s="29"/>
      <c r="H170" s="29"/>
      <c r="I170" s="29"/>
      <c r="J170" s="29"/>
      <c r="K170" s="29"/>
      <c r="L170" s="29"/>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row>
    <row r="171" spans="1:82">
      <c r="A171" s="135" t="s">
        <v>275</v>
      </c>
      <c r="B171" s="138" t="s">
        <v>195</v>
      </c>
      <c r="C171" s="135" t="s">
        <v>275</v>
      </c>
      <c r="D171" s="29"/>
      <c r="E171" s="29"/>
      <c r="F171" s="29"/>
      <c r="G171" s="29"/>
      <c r="H171" s="29"/>
      <c r="I171" s="29"/>
      <c r="J171" s="29"/>
      <c r="K171" s="29"/>
      <c r="L171" s="29"/>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row>
    <row r="172" spans="1:82">
      <c r="A172" s="135" t="s">
        <v>276</v>
      </c>
      <c r="B172" s="137" t="s">
        <v>277</v>
      </c>
      <c r="C172" s="135" t="s">
        <v>276</v>
      </c>
      <c r="D172" s="29">
        <v>204.084</v>
      </c>
      <c r="E172" s="29">
        <v>247.1</v>
      </c>
      <c r="F172" s="29">
        <v>332.19945999999999</v>
      </c>
      <c r="G172" s="29">
        <v>229.19273999999999</v>
      </c>
      <c r="H172" s="29">
        <v>229.19273999999999</v>
      </c>
      <c r="I172" s="29">
        <v>135.54492500000001</v>
      </c>
      <c r="J172" s="29">
        <v>185.44492500000001</v>
      </c>
      <c r="K172" s="29">
        <v>211.721205</v>
      </c>
      <c r="L172" s="29">
        <v>122.721205</v>
      </c>
      <c r="M172" s="30">
        <v>122.721205</v>
      </c>
      <c r="N172" s="30">
        <v>156.02120500000001</v>
      </c>
      <c r="O172" s="30">
        <v>168.32120499999999</v>
      </c>
      <c r="P172" s="30" t="s">
        <v>629</v>
      </c>
      <c r="Q172" s="30" t="s">
        <v>629</v>
      </c>
      <c r="R172" s="30" t="s">
        <v>629</v>
      </c>
      <c r="S172" s="30" t="s">
        <v>629</v>
      </c>
      <c r="T172" s="30" t="s">
        <v>629</v>
      </c>
      <c r="U172" s="30" t="s">
        <v>629</v>
      </c>
      <c r="V172" s="30" t="s">
        <v>629</v>
      </c>
      <c r="W172" s="30" t="s">
        <v>629</v>
      </c>
      <c r="X172" s="30" t="s">
        <v>629</v>
      </c>
      <c r="Y172" s="30" t="s">
        <v>629</v>
      </c>
      <c r="Z172" s="30" t="s">
        <v>629</v>
      </c>
      <c r="AA172" s="30" t="s">
        <v>629</v>
      </c>
      <c r="AB172" s="30" t="s">
        <v>629</v>
      </c>
      <c r="AC172" s="30" t="s">
        <v>629</v>
      </c>
      <c r="AD172" s="30" t="s">
        <v>629</v>
      </c>
      <c r="AE172" s="30" t="s">
        <v>629</v>
      </c>
      <c r="AF172" s="30" t="s">
        <v>629</v>
      </c>
      <c r="AG172" s="30" t="s">
        <v>629</v>
      </c>
      <c r="AH172" s="30" t="s">
        <v>629</v>
      </c>
      <c r="AI172" s="30" t="s">
        <v>629</v>
      </c>
      <c r="AJ172" s="30" t="s">
        <v>629</v>
      </c>
      <c r="AK172" s="30" t="s">
        <v>629</v>
      </c>
      <c r="AL172" s="30" t="s">
        <v>629</v>
      </c>
      <c r="AM172" s="30" t="s">
        <v>629</v>
      </c>
      <c r="AN172" s="30" t="s">
        <v>629</v>
      </c>
      <c r="AO172" s="30" t="s">
        <v>629</v>
      </c>
      <c r="AP172" s="30" t="s">
        <v>629</v>
      </c>
      <c r="AQ172" s="30" t="s">
        <v>629</v>
      </c>
      <c r="AR172" s="30" t="s">
        <v>629</v>
      </c>
      <c r="AS172" s="30" t="s">
        <v>629</v>
      </c>
      <c r="AT172" s="30" t="s">
        <v>629</v>
      </c>
      <c r="AU172" s="30" t="s">
        <v>629</v>
      </c>
      <c r="AV172" s="30" t="s">
        <v>629</v>
      </c>
      <c r="AW172" s="30" t="s">
        <v>629</v>
      </c>
      <c r="AX172" s="30" t="s">
        <v>629</v>
      </c>
      <c r="AY172" s="30" t="s">
        <v>629</v>
      </c>
      <c r="AZ172" s="30" t="s">
        <v>629</v>
      </c>
      <c r="BA172" s="30" t="s">
        <v>629</v>
      </c>
      <c r="BB172" s="30" t="s">
        <v>629</v>
      </c>
      <c r="BC172" s="30" t="s">
        <v>629</v>
      </c>
      <c r="BD172" s="30" t="s">
        <v>629</v>
      </c>
      <c r="BE172" s="30" t="s">
        <v>629</v>
      </c>
      <c r="BF172" s="30" t="s">
        <v>629</v>
      </c>
      <c r="BG172" s="30" t="s">
        <v>629</v>
      </c>
      <c r="BH172" s="30" t="s">
        <v>629</v>
      </c>
      <c r="BI172" s="30" t="s">
        <v>629</v>
      </c>
      <c r="BJ172" s="30" t="s">
        <v>629</v>
      </c>
      <c r="BK172" s="30" t="s">
        <v>629</v>
      </c>
      <c r="BL172" s="30" t="s">
        <v>629</v>
      </c>
      <c r="BM172" s="30" t="s">
        <v>629</v>
      </c>
      <c r="BN172" s="30" t="s">
        <v>629</v>
      </c>
      <c r="BO172" s="30" t="s">
        <v>629</v>
      </c>
      <c r="BP172" s="26" t="s">
        <v>629</v>
      </c>
      <c r="BQ172" s="26" t="s">
        <v>629</v>
      </c>
      <c r="BR172" s="26" t="s">
        <v>629</v>
      </c>
      <c r="BS172" s="26" t="s">
        <v>629</v>
      </c>
      <c r="BT172" s="26" t="s">
        <v>629</v>
      </c>
      <c r="BU172" s="26" t="s">
        <v>629</v>
      </c>
      <c r="BV172" s="26" t="s">
        <v>629</v>
      </c>
      <c r="BW172" s="26" t="s">
        <v>629</v>
      </c>
      <c r="BX172" s="26" t="s">
        <v>629</v>
      </c>
      <c r="BY172" s="26" t="s">
        <v>629</v>
      </c>
      <c r="BZ172" s="26" t="s">
        <v>629</v>
      </c>
      <c r="CA172" s="26" t="s">
        <v>629</v>
      </c>
      <c r="CB172" s="26" t="s">
        <v>629</v>
      </c>
      <c r="CC172" s="26" t="s">
        <v>629</v>
      </c>
      <c r="CD172" s="26" t="s">
        <v>629</v>
      </c>
    </row>
    <row r="173" spans="1:82">
      <c r="A173" s="135" t="s">
        <v>278</v>
      </c>
      <c r="B173" s="138" t="s">
        <v>203</v>
      </c>
      <c r="C173" s="135" t="s">
        <v>278</v>
      </c>
      <c r="D173" s="29" t="s">
        <v>629</v>
      </c>
      <c r="E173" s="29" t="s">
        <v>629</v>
      </c>
      <c r="F173" s="29" t="s">
        <v>629</v>
      </c>
      <c r="G173" s="29" t="s">
        <v>629</v>
      </c>
      <c r="H173" s="29" t="s">
        <v>629</v>
      </c>
      <c r="I173" s="29" t="s">
        <v>629</v>
      </c>
      <c r="J173" s="29" t="s">
        <v>629</v>
      </c>
      <c r="K173" s="29" t="s">
        <v>629</v>
      </c>
      <c r="L173" s="29" t="s">
        <v>629</v>
      </c>
      <c r="M173" s="30" t="s">
        <v>629</v>
      </c>
      <c r="N173" s="30" t="s">
        <v>629</v>
      </c>
      <c r="O173" s="30" t="s">
        <v>629</v>
      </c>
      <c r="P173" s="30" t="s">
        <v>629</v>
      </c>
      <c r="Q173" s="30" t="s">
        <v>629</v>
      </c>
      <c r="R173" s="30" t="s">
        <v>629</v>
      </c>
      <c r="S173" s="30" t="s">
        <v>629</v>
      </c>
      <c r="T173" s="30" t="s">
        <v>629</v>
      </c>
      <c r="U173" s="30" t="s">
        <v>629</v>
      </c>
      <c r="V173" s="30" t="s">
        <v>629</v>
      </c>
      <c r="W173" s="30" t="s">
        <v>629</v>
      </c>
      <c r="X173" s="30" t="s">
        <v>629</v>
      </c>
      <c r="Y173" s="30" t="s">
        <v>629</v>
      </c>
      <c r="Z173" s="30" t="s">
        <v>629</v>
      </c>
      <c r="AA173" s="30" t="s">
        <v>629</v>
      </c>
      <c r="AB173" s="30" t="s">
        <v>629</v>
      </c>
      <c r="AC173" s="30" t="s">
        <v>629</v>
      </c>
      <c r="AD173" s="30" t="s">
        <v>629</v>
      </c>
      <c r="AE173" s="30" t="s">
        <v>629</v>
      </c>
      <c r="AF173" s="30" t="s">
        <v>629</v>
      </c>
      <c r="AG173" s="30" t="s">
        <v>629</v>
      </c>
      <c r="AH173" s="30" t="s">
        <v>629</v>
      </c>
      <c r="AI173" s="30" t="s">
        <v>629</v>
      </c>
      <c r="AJ173" s="30" t="s">
        <v>629</v>
      </c>
      <c r="AK173" s="30" t="s">
        <v>629</v>
      </c>
      <c r="AL173" s="30" t="s">
        <v>629</v>
      </c>
      <c r="AM173" s="30" t="s">
        <v>629</v>
      </c>
      <c r="AN173" s="30" t="s">
        <v>629</v>
      </c>
      <c r="AO173" s="30" t="s">
        <v>629</v>
      </c>
      <c r="AP173" s="30" t="s">
        <v>629</v>
      </c>
      <c r="AQ173" s="30" t="s">
        <v>629</v>
      </c>
      <c r="AR173" s="30" t="s">
        <v>629</v>
      </c>
      <c r="AS173" s="30" t="s">
        <v>629</v>
      </c>
      <c r="AT173" s="30" t="s">
        <v>629</v>
      </c>
      <c r="AU173" s="30" t="s">
        <v>629</v>
      </c>
      <c r="AV173" s="30" t="s">
        <v>629</v>
      </c>
      <c r="AW173" s="30" t="s">
        <v>629</v>
      </c>
      <c r="AX173" s="30" t="s">
        <v>629</v>
      </c>
      <c r="AY173" s="30" t="s">
        <v>629</v>
      </c>
      <c r="AZ173" s="30" t="s">
        <v>629</v>
      </c>
      <c r="BA173" s="30" t="s">
        <v>629</v>
      </c>
      <c r="BB173" s="30" t="s">
        <v>629</v>
      </c>
      <c r="BC173" s="30" t="s">
        <v>629</v>
      </c>
      <c r="BD173" s="30" t="s">
        <v>629</v>
      </c>
      <c r="BE173" s="30" t="s">
        <v>629</v>
      </c>
      <c r="BF173" s="30" t="s">
        <v>629</v>
      </c>
      <c r="BG173" s="30" t="s">
        <v>629</v>
      </c>
      <c r="BH173" s="30" t="s">
        <v>629</v>
      </c>
      <c r="BI173" s="30" t="s">
        <v>629</v>
      </c>
      <c r="BJ173" s="30" t="s">
        <v>629</v>
      </c>
      <c r="BK173" s="30" t="s">
        <v>629</v>
      </c>
      <c r="BL173" s="30" t="s">
        <v>629</v>
      </c>
      <c r="BM173" s="30" t="s">
        <v>629</v>
      </c>
      <c r="BN173" s="30" t="s">
        <v>629</v>
      </c>
      <c r="BO173" s="30" t="s">
        <v>629</v>
      </c>
      <c r="BP173" s="26" t="s">
        <v>629</v>
      </c>
      <c r="BQ173" s="26" t="s">
        <v>629</v>
      </c>
      <c r="BR173" s="26" t="s">
        <v>629</v>
      </c>
      <c r="BS173" s="26" t="s">
        <v>629</v>
      </c>
      <c r="BT173" s="26" t="s">
        <v>629</v>
      </c>
      <c r="BU173" s="26" t="s">
        <v>629</v>
      </c>
      <c r="BV173" s="26" t="s">
        <v>629</v>
      </c>
      <c r="BW173" s="26" t="s">
        <v>629</v>
      </c>
      <c r="BX173" s="26" t="s">
        <v>629</v>
      </c>
      <c r="BY173" s="26" t="s">
        <v>629</v>
      </c>
      <c r="BZ173" s="26" t="s">
        <v>629</v>
      </c>
      <c r="CA173" s="26" t="s">
        <v>629</v>
      </c>
      <c r="CB173" s="26" t="s">
        <v>629</v>
      </c>
      <c r="CC173" s="26" t="s">
        <v>629</v>
      </c>
      <c r="CD173" s="26" t="s">
        <v>629</v>
      </c>
    </row>
    <row r="174" spans="1:82">
      <c r="A174" s="135" t="s">
        <v>279</v>
      </c>
      <c r="B174" s="138" t="s">
        <v>169</v>
      </c>
      <c r="C174" s="135" t="s">
        <v>279</v>
      </c>
      <c r="D174" s="29"/>
      <c r="E174" s="29"/>
      <c r="F174" s="29"/>
      <c r="G174" s="29"/>
      <c r="H174" s="29"/>
      <c r="I174" s="29"/>
      <c r="J174" s="29"/>
      <c r="K174" s="29"/>
      <c r="L174" s="29"/>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row>
    <row r="175" spans="1:82">
      <c r="A175" s="135" t="s">
        <v>280</v>
      </c>
      <c r="B175" s="138" t="s">
        <v>171</v>
      </c>
      <c r="C175" s="135" t="s">
        <v>280</v>
      </c>
      <c r="D175" s="29"/>
      <c r="E175" s="29"/>
      <c r="F175" s="29"/>
      <c r="G175" s="29"/>
      <c r="H175" s="29"/>
      <c r="I175" s="29"/>
      <c r="J175" s="29"/>
      <c r="K175" s="29"/>
      <c r="L175" s="29"/>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row>
    <row r="176" spans="1:82">
      <c r="A176" s="135" t="s">
        <v>281</v>
      </c>
      <c r="B176" s="139" t="s">
        <v>173</v>
      </c>
      <c r="C176" s="135" t="s">
        <v>281</v>
      </c>
      <c r="D176" s="29" t="s">
        <v>629</v>
      </c>
      <c r="E176" s="29" t="s">
        <v>629</v>
      </c>
      <c r="F176" s="29" t="s">
        <v>629</v>
      </c>
      <c r="G176" s="29" t="s">
        <v>629</v>
      </c>
      <c r="H176" s="29" t="s">
        <v>629</v>
      </c>
      <c r="I176" s="29" t="s">
        <v>629</v>
      </c>
      <c r="J176" s="29" t="s">
        <v>629</v>
      </c>
      <c r="K176" s="29" t="s">
        <v>629</v>
      </c>
      <c r="L176" s="29" t="s">
        <v>629</v>
      </c>
      <c r="M176" s="30" t="s">
        <v>629</v>
      </c>
      <c r="N176" s="30" t="s">
        <v>629</v>
      </c>
      <c r="O176" s="30" t="s">
        <v>629</v>
      </c>
      <c r="P176" s="30" t="s">
        <v>629</v>
      </c>
      <c r="Q176" s="30" t="s">
        <v>629</v>
      </c>
      <c r="R176" s="30" t="s">
        <v>629</v>
      </c>
      <c r="S176" s="30" t="s">
        <v>629</v>
      </c>
      <c r="T176" s="30" t="s">
        <v>629</v>
      </c>
      <c r="U176" s="30" t="s">
        <v>629</v>
      </c>
      <c r="V176" s="30" t="s">
        <v>629</v>
      </c>
      <c r="W176" s="30" t="s">
        <v>629</v>
      </c>
      <c r="X176" s="30" t="s">
        <v>629</v>
      </c>
      <c r="Y176" s="30" t="s">
        <v>629</v>
      </c>
      <c r="Z176" s="30" t="s">
        <v>629</v>
      </c>
      <c r="AA176" s="30" t="s">
        <v>629</v>
      </c>
      <c r="AB176" s="30" t="s">
        <v>629</v>
      </c>
      <c r="AC176" s="30" t="s">
        <v>629</v>
      </c>
      <c r="AD176" s="30" t="s">
        <v>629</v>
      </c>
      <c r="AE176" s="30" t="s">
        <v>629</v>
      </c>
      <c r="AF176" s="30" t="s">
        <v>629</v>
      </c>
      <c r="AG176" s="30" t="s">
        <v>629</v>
      </c>
      <c r="AH176" s="30" t="s">
        <v>629</v>
      </c>
      <c r="AI176" s="30" t="s">
        <v>629</v>
      </c>
      <c r="AJ176" s="30" t="s">
        <v>629</v>
      </c>
      <c r="AK176" s="30" t="s">
        <v>629</v>
      </c>
      <c r="AL176" s="30" t="s">
        <v>629</v>
      </c>
      <c r="AM176" s="30" t="s">
        <v>629</v>
      </c>
      <c r="AN176" s="30" t="s">
        <v>629</v>
      </c>
      <c r="AO176" s="30" t="s">
        <v>629</v>
      </c>
      <c r="AP176" s="30" t="s">
        <v>629</v>
      </c>
      <c r="AQ176" s="30" t="s">
        <v>629</v>
      </c>
      <c r="AR176" s="30" t="s">
        <v>629</v>
      </c>
      <c r="AS176" s="30" t="s">
        <v>629</v>
      </c>
      <c r="AT176" s="30" t="s">
        <v>629</v>
      </c>
      <c r="AU176" s="30" t="s">
        <v>629</v>
      </c>
      <c r="AV176" s="30" t="s">
        <v>629</v>
      </c>
      <c r="AW176" s="30" t="s">
        <v>629</v>
      </c>
      <c r="AX176" s="30" t="s">
        <v>629</v>
      </c>
      <c r="AY176" s="30" t="s">
        <v>629</v>
      </c>
      <c r="AZ176" s="30" t="s">
        <v>629</v>
      </c>
      <c r="BA176" s="30" t="s">
        <v>629</v>
      </c>
      <c r="BB176" s="30" t="s">
        <v>629</v>
      </c>
      <c r="BC176" s="30" t="s">
        <v>629</v>
      </c>
      <c r="BD176" s="30" t="s">
        <v>629</v>
      </c>
      <c r="BE176" s="30" t="s">
        <v>629</v>
      </c>
      <c r="BF176" s="30" t="s">
        <v>629</v>
      </c>
      <c r="BG176" s="30" t="s">
        <v>629</v>
      </c>
      <c r="BH176" s="30" t="s">
        <v>629</v>
      </c>
      <c r="BI176" s="30" t="s">
        <v>629</v>
      </c>
      <c r="BJ176" s="30" t="s">
        <v>629</v>
      </c>
      <c r="BK176" s="30" t="s">
        <v>629</v>
      </c>
      <c r="BL176" s="30" t="s">
        <v>629</v>
      </c>
      <c r="BM176" s="30" t="s">
        <v>629</v>
      </c>
      <c r="BN176" s="30" t="s">
        <v>629</v>
      </c>
      <c r="BO176" s="30" t="s">
        <v>629</v>
      </c>
      <c r="BP176" s="26" t="s">
        <v>629</v>
      </c>
      <c r="BQ176" s="26" t="s">
        <v>629</v>
      </c>
      <c r="BR176" s="26" t="s">
        <v>629</v>
      </c>
      <c r="BS176" s="26" t="s">
        <v>629</v>
      </c>
      <c r="BT176" s="26" t="s">
        <v>629</v>
      </c>
      <c r="BU176" s="26" t="s">
        <v>629</v>
      </c>
      <c r="BV176" s="26" t="s">
        <v>629</v>
      </c>
      <c r="BW176" s="26" t="s">
        <v>629</v>
      </c>
      <c r="BX176" s="26" t="s">
        <v>629</v>
      </c>
      <c r="BY176" s="26" t="s">
        <v>629</v>
      </c>
      <c r="BZ176" s="26" t="s">
        <v>629</v>
      </c>
      <c r="CA176" s="26" t="s">
        <v>629</v>
      </c>
      <c r="CB176" s="26" t="s">
        <v>629</v>
      </c>
      <c r="CC176" s="26" t="s">
        <v>629</v>
      </c>
      <c r="CD176" s="26" t="s">
        <v>629</v>
      </c>
    </row>
    <row r="177" spans="1:82">
      <c r="A177" s="135" t="s">
        <v>282</v>
      </c>
      <c r="B177" s="139" t="s">
        <v>169</v>
      </c>
      <c r="C177" s="135" t="s">
        <v>282</v>
      </c>
      <c r="D177" s="29"/>
      <c r="E177" s="29"/>
      <c r="F177" s="29"/>
      <c r="G177" s="29"/>
      <c r="H177" s="29"/>
      <c r="I177" s="29"/>
      <c r="J177" s="29"/>
      <c r="K177" s="29"/>
      <c r="L177" s="29"/>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row>
    <row r="178" spans="1:82">
      <c r="A178" s="135" t="s">
        <v>283</v>
      </c>
      <c r="B178" s="139" t="s">
        <v>171</v>
      </c>
      <c r="C178" s="135" t="s">
        <v>283</v>
      </c>
      <c r="D178" s="29"/>
      <c r="E178" s="29"/>
      <c r="F178" s="29"/>
      <c r="G178" s="29"/>
      <c r="H178" s="29"/>
      <c r="I178" s="29"/>
      <c r="J178" s="29"/>
      <c r="K178" s="29"/>
      <c r="L178" s="29"/>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row>
    <row r="179" spans="1:82">
      <c r="A179" s="135" t="s">
        <v>284</v>
      </c>
      <c r="B179" s="138" t="s">
        <v>177</v>
      </c>
      <c r="C179" s="135" t="s">
        <v>284</v>
      </c>
      <c r="D179" s="29">
        <v>204.084</v>
      </c>
      <c r="E179" s="29">
        <v>247.1</v>
      </c>
      <c r="F179" s="29">
        <v>332.19945999999999</v>
      </c>
      <c r="G179" s="29">
        <v>229.19273999999999</v>
      </c>
      <c r="H179" s="29">
        <v>229.19273999999999</v>
      </c>
      <c r="I179" s="29">
        <v>135.54492500000001</v>
      </c>
      <c r="J179" s="29">
        <v>185.44492500000001</v>
      </c>
      <c r="K179" s="29">
        <v>211.721205</v>
      </c>
      <c r="L179" s="29">
        <v>122.721205</v>
      </c>
      <c r="M179" s="30">
        <v>122.721205</v>
      </c>
      <c r="N179" s="30">
        <v>156.02120500000001</v>
      </c>
      <c r="O179" s="30">
        <v>168.32120499999999</v>
      </c>
      <c r="P179" s="30" t="s">
        <v>629</v>
      </c>
      <c r="Q179" s="30" t="s">
        <v>629</v>
      </c>
      <c r="R179" s="30" t="s">
        <v>629</v>
      </c>
      <c r="S179" s="30" t="s">
        <v>629</v>
      </c>
      <c r="T179" s="30" t="s">
        <v>629</v>
      </c>
      <c r="U179" s="30" t="s">
        <v>629</v>
      </c>
      <c r="V179" s="30" t="s">
        <v>629</v>
      </c>
      <c r="W179" s="30" t="s">
        <v>629</v>
      </c>
      <c r="X179" s="30" t="s">
        <v>629</v>
      </c>
      <c r="Y179" s="30" t="s">
        <v>629</v>
      </c>
      <c r="Z179" s="30" t="s">
        <v>629</v>
      </c>
      <c r="AA179" s="30" t="s">
        <v>629</v>
      </c>
      <c r="AB179" s="30" t="s">
        <v>629</v>
      </c>
      <c r="AC179" s="30" t="s">
        <v>629</v>
      </c>
      <c r="AD179" s="30" t="s">
        <v>629</v>
      </c>
      <c r="AE179" s="30" t="s">
        <v>629</v>
      </c>
      <c r="AF179" s="30" t="s">
        <v>629</v>
      </c>
      <c r="AG179" s="30" t="s">
        <v>629</v>
      </c>
      <c r="AH179" s="30" t="s">
        <v>629</v>
      </c>
      <c r="AI179" s="30" t="s">
        <v>629</v>
      </c>
      <c r="AJ179" s="30" t="s">
        <v>629</v>
      </c>
      <c r="AK179" s="30" t="s">
        <v>629</v>
      </c>
      <c r="AL179" s="30" t="s">
        <v>629</v>
      </c>
      <c r="AM179" s="30" t="s">
        <v>629</v>
      </c>
      <c r="AN179" s="30" t="s">
        <v>629</v>
      </c>
      <c r="AO179" s="30" t="s">
        <v>629</v>
      </c>
      <c r="AP179" s="30" t="s">
        <v>629</v>
      </c>
      <c r="AQ179" s="30" t="s">
        <v>629</v>
      </c>
      <c r="AR179" s="30" t="s">
        <v>629</v>
      </c>
      <c r="AS179" s="30" t="s">
        <v>629</v>
      </c>
      <c r="AT179" s="30" t="s">
        <v>629</v>
      </c>
      <c r="AU179" s="30" t="s">
        <v>629</v>
      </c>
      <c r="AV179" s="30" t="s">
        <v>629</v>
      </c>
      <c r="AW179" s="30" t="s">
        <v>629</v>
      </c>
      <c r="AX179" s="30" t="s">
        <v>629</v>
      </c>
      <c r="AY179" s="30" t="s">
        <v>629</v>
      </c>
      <c r="AZ179" s="30" t="s">
        <v>629</v>
      </c>
      <c r="BA179" s="30" t="s">
        <v>629</v>
      </c>
      <c r="BB179" s="30" t="s">
        <v>629</v>
      </c>
      <c r="BC179" s="30" t="s">
        <v>629</v>
      </c>
      <c r="BD179" s="30" t="s">
        <v>629</v>
      </c>
      <c r="BE179" s="30" t="s">
        <v>629</v>
      </c>
      <c r="BF179" s="30" t="s">
        <v>629</v>
      </c>
      <c r="BG179" s="30" t="s">
        <v>629</v>
      </c>
      <c r="BH179" s="30" t="s">
        <v>629</v>
      </c>
      <c r="BI179" s="30" t="s">
        <v>629</v>
      </c>
      <c r="BJ179" s="30" t="s">
        <v>629</v>
      </c>
      <c r="BK179" s="30" t="s">
        <v>629</v>
      </c>
      <c r="BL179" s="30" t="s">
        <v>629</v>
      </c>
      <c r="BM179" s="30" t="s">
        <v>629</v>
      </c>
      <c r="BN179" s="30" t="s">
        <v>629</v>
      </c>
      <c r="BO179" s="30" t="s">
        <v>629</v>
      </c>
      <c r="BP179" s="26" t="s">
        <v>629</v>
      </c>
      <c r="BQ179" s="26" t="s">
        <v>629</v>
      </c>
      <c r="BR179" s="26" t="s">
        <v>629</v>
      </c>
      <c r="BS179" s="26" t="s">
        <v>629</v>
      </c>
      <c r="BT179" s="26" t="s">
        <v>629</v>
      </c>
      <c r="BU179" s="26" t="s">
        <v>629</v>
      </c>
      <c r="BV179" s="26" t="s">
        <v>629</v>
      </c>
      <c r="BW179" s="26" t="s">
        <v>629</v>
      </c>
      <c r="BX179" s="26" t="s">
        <v>629</v>
      </c>
      <c r="BY179" s="26" t="s">
        <v>629</v>
      </c>
      <c r="BZ179" s="26" t="s">
        <v>629</v>
      </c>
      <c r="CA179" s="26" t="s">
        <v>629</v>
      </c>
      <c r="CB179" s="26" t="s">
        <v>629</v>
      </c>
      <c r="CC179" s="26" t="s">
        <v>629</v>
      </c>
      <c r="CD179" s="26" t="s">
        <v>629</v>
      </c>
    </row>
    <row r="180" spans="1:82">
      <c r="A180" s="135" t="s">
        <v>285</v>
      </c>
      <c r="B180" s="138" t="s">
        <v>169</v>
      </c>
      <c r="C180" s="135" t="s">
        <v>285</v>
      </c>
      <c r="D180" s="29">
        <v>204.084</v>
      </c>
      <c r="E180" s="29">
        <v>247.1</v>
      </c>
      <c r="F180" s="29">
        <v>332.19945999999999</v>
      </c>
      <c r="G180" s="29">
        <v>229.19273999999999</v>
      </c>
      <c r="H180" s="29">
        <v>229.19273999999999</v>
      </c>
      <c r="I180" s="29">
        <v>135.54492500000001</v>
      </c>
      <c r="J180" s="29">
        <v>185.44492500000001</v>
      </c>
      <c r="K180" s="29">
        <v>211.721205</v>
      </c>
      <c r="L180" s="29">
        <v>122.721205</v>
      </c>
      <c r="M180" s="30">
        <v>122.721205</v>
      </c>
      <c r="N180" s="30">
        <v>156.02120500000001</v>
      </c>
      <c r="O180" s="30">
        <v>168.32120499999999</v>
      </c>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row>
    <row r="181" spans="1:82">
      <c r="A181" s="135" t="s">
        <v>286</v>
      </c>
      <c r="B181" s="138" t="s">
        <v>171</v>
      </c>
      <c r="C181" s="135" t="s">
        <v>286</v>
      </c>
      <c r="D181" s="29"/>
      <c r="E181" s="29"/>
      <c r="F181" s="29"/>
      <c r="G181" s="29"/>
      <c r="H181" s="29"/>
      <c r="I181" s="29"/>
      <c r="J181" s="29"/>
      <c r="K181" s="29"/>
      <c r="L181" s="29"/>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row>
    <row r="182" spans="1:82">
      <c r="A182" s="135" t="s">
        <v>287</v>
      </c>
      <c r="B182" s="138" t="s">
        <v>183</v>
      </c>
      <c r="C182" s="135" t="s">
        <v>287</v>
      </c>
      <c r="D182" s="29" t="s">
        <v>629</v>
      </c>
      <c r="E182" s="29" t="s">
        <v>629</v>
      </c>
      <c r="F182" s="29" t="s">
        <v>629</v>
      </c>
      <c r="G182" s="29" t="s">
        <v>629</v>
      </c>
      <c r="H182" s="29" t="s">
        <v>629</v>
      </c>
      <c r="I182" s="29" t="s">
        <v>629</v>
      </c>
      <c r="J182" s="29" t="s">
        <v>629</v>
      </c>
      <c r="K182" s="29" t="s">
        <v>629</v>
      </c>
      <c r="L182" s="29" t="s">
        <v>629</v>
      </c>
      <c r="M182" s="30" t="s">
        <v>629</v>
      </c>
      <c r="N182" s="30" t="s">
        <v>629</v>
      </c>
      <c r="O182" s="30" t="s">
        <v>629</v>
      </c>
      <c r="P182" s="30" t="s">
        <v>629</v>
      </c>
      <c r="Q182" s="30" t="s">
        <v>629</v>
      </c>
      <c r="R182" s="30" t="s">
        <v>629</v>
      </c>
      <c r="S182" s="30" t="s">
        <v>629</v>
      </c>
      <c r="T182" s="30" t="s">
        <v>629</v>
      </c>
      <c r="U182" s="30" t="s">
        <v>629</v>
      </c>
      <c r="V182" s="30" t="s">
        <v>629</v>
      </c>
      <c r="W182" s="30" t="s">
        <v>629</v>
      </c>
      <c r="X182" s="30" t="s">
        <v>629</v>
      </c>
      <c r="Y182" s="30" t="s">
        <v>629</v>
      </c>
      <c r="Z182" s="30" t="s">
        <v>629</v>
      </c>
      <c r="AA182" s="30" t="s">
        <v>629</v>
      </c>
      <c r="AB182" s="30" t="s">
        <v>629</v>
      </c>
      <c r="AC182" s="30" t="s">
        <v>629</v>
      </c>
      <c r="AD182" s="30" t="s">
        <v>629</v>
      </c>
      <c r="AE182" s="30" t="s">
        <v>629</v>
      </c>
      <c r="AF182" s="30" t="s">
        <v>629</v>
      </c>
      <c r="AG182" s="30" t="s">
        <v>629</v>
      </c>
      <c r="AH182" s="30" t="s">
        <v>629</v>
      </c>
      <c r="AI182" s="30" t="s">
        <v>629</v>
      </c>
      <c r="AJ182" s="30" t="s">
        <v>629</v>
      </c>
      <c r="AK182" s="30" t="s">
        <v>629</v>
      </c>
      <c r="AL182" s="30" t="s">
        <v>629</v>
      </c>
      <c r="AM182" s="30" t="s">
        <v>629</v>
      </c>
      <c r="AN182" s="30" t="s">
        <v>629</v>
      </c>
      <c r="AO182" s="30" t="s">
        <v>629</v>
      </c>
      <c r="AP182" s="30" t="s">
        <v>629</v>
      </c>
      <c r="AQ182" s="30" t="s">
        <v>629</v>
      </c>
      <c r="AR182" s="30" t="s">
        <v>629</v>
      </c>
      <c r="AS182" s="30" t="s">
        <v>629</v>
      </c>
      <c r="AT182" s="30" t="s">
        <v>629</v>
      </c>
      <c r="AU182" s="30" t="s">
        <v>629</v>
      </c>
      <c r="AV182" s="30" t="s">
        <v>629</v>
      </c>
      <c r="AW182" s="30" t="s">
        <v>629</v>
      </c>
      <c r="AX182" s="30" t="s">
        <v>629</v>
      </c>
      <c r="AY182" s="30" t="s">
        <v>629</v>
      </c>
      <c r="AZ182" s="30" t="s">
        <v>629</v>
      </c>
      <c r="BA182" s="30" t="s">
        <v>629</v>
      </c>
      <c r="BB182" s="30" t="s">
        <v>629</v>
      </c>
      <c r="BC182" s="30" t="s">
        <v>629</v>
      </c>
      <c r="BD182" s="30" t="s">
        <v>629</v>
      </c>
      <c r="BE182" s="30" t="s">
        <v>629</v>
      </c>
      <c r="BF182" s="30" t="s">
        <v>629</v>
      </c>
      <c r="BG182" s="30" t="s">
        <v>629</v>
      </c>
      <c r="BH182" s="30" t="s">
        <v>629</v>
      </c>
      <c r="BI182" s="30" t="s">
        <v>629</v>
      </c>
      <c r="BJ182" s="30" t="s">
        <v>629</v>
      </c>
      <c r="BK182" s="30" t="s">
        <v>629</v>
      </c>
      <c r="BL182" s="30" t="s">
        <v>629</v>
      </c>
      <c r="BM182" s="30" t="s">
        <v>629</v>
      </c>
      <c r="BN182" s="30" t="s">
        <v>629</v>
      </c>
      <c r="BO182" s="30" t="s">
        <v>629</v>
      </c>
      <c r="BP182" s="26" t="s">
        <v>629</v>
      </c>
      <c r="BQ182" s="26" t="s">
        <v>629</v>
      </c>
      <c r="BR182" s="26" t="s">
        <v>629</v>
      </c>
      <c r="BS182" s="26" t="s">
        <v>629</v>
      </c>
      <c r="BT182" s="26" t="s">
        <v>629</v>
      </c>
      <c r="BU182" s="26" t="s">
        <v>629</v>
      </c>
      <c r="BV182" s="26" t="s">
        <v>629</v>
      </c>
      <c r="BW182" s="26" t="s">
        <v>629</v>
      </c>
      <c r="BX182" s="26" t="s">
        <v>629</v>
      </c>
      <c r="BY182" s="26" t="s">
        <v>629</v>
      </c>
      <c r="BZ182" s="26" t="s">
        <v>629</v>
      </c>
      <c r="CA182" s="26" t="s">
        <v>629</v>
      </c>
      <c r="CB182" s="26" t="s">
        <v>629</v>
      </c>
      <c r="CC182" s="26" t="s">
        <v>629</v>
      </c>
      <c r="CD182" s="26" t="s">
        <v>629</v>
      </c>
    </row>
    <row r="183" spans="1:82">
      <c r="A183" s="135" t="s">
        <v>288</v>
      </c>
      <c r="B183" s="138" t="s">
        <v>169</v>
      </c>
      <c r="C183" s="135" t="s">
        <v>288</v>
      </c>
      <c r="D183" s="29"/>
      <c r="E183" s="29"/>
      <c r="F183" s="29"/>
      <c r="G183" s="29"/>
      <c r="H183" s="29"/>
      <c r="I183" s="29"/>
      <c r="J183" s="29"/>
      <c r="K183" s="29"/>
      <c r="L183" s="29"/>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row>
    <row r="184" spans="1:82">
      <c r="A184" s="135" t="s">
        <v>289</v>
      </c>
      <c r="B184" s="138" t="s">
        <v>171</v>
      </c>
      <c r="C184" s="135" t="s">
        <v>289</v>
      </c>
      <c r="D184" s="29"/>
      <c r="E184" s="29"/>
      <c r="F184" s="29"/>
      <c r="G184" s="29"/>
      <c r="H184" s="29"/>
      <c r="I184" s="29"/>
      <c r="J184" s="29"/>
      <c r="K184" s="29"/>
      <c r="L184" s="29"/>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row>
    <row r="185" spans="1:82">
      <c r="A185" s="135" t="s">
        <v>290</v>
      </c>
      <c r="B185" s="138" t="s">
        <v>187</v>
      </c>
      <c r="C185" s="135" t="s">
        <v>290</v>
      </c>
      <c r="D185" s="29" t="s">
        <v>629</v>
      </c>
      <c r="E185" s="29" t="s">
        <v>629</v>
      </c>
      <c r="F185" s="29" t="s">
        <v>629</v>
      </c>
      <c r="G185" s="29" t="s">
        <v>629</v>
      </c>
      <c r="H185" s="29" t="s">
        <v>629</v>
      </c>
      <c r="I185" s="29" t="s">
        <v>629</v>
      </c>
      <c r="J185" s="29" t="s">
        <v>629</v>
      </c>
      <c r="K185" s="29" t="s">
        <v>629</v>
      </c>
      <c r="L185" s="29" t="s">
        <v>629</v>
      </c>
      <c r="M185" s="30" t="s">
        <v>629</v>
      </c>
      <c r="N185" s="30" t="s">
        <v>629</v>
      </c>
      <c r="O185" s="30" t="s">
        <v>629</v>
      </c>
      <c r="P185" s="30" t="s">
        <v>629</v>
      </c>
      <c r="Q185" s="30" t="s">
        <v>629</v>
      </c>
      <c r="R185" s="30" t="s">
        <v>629</v>
      </c>
      <c r="S185" s="30" t="s">
        <v>629</v>
      </c>
      <c r="T185" s="30" t="s">
        <v>629</v>
      </c>
      <c r="U185" s="30" t="s">
        <v>629</v>
      </c>
      <c r="V185" s="30" t="s">
        <v>629</v>
      </c>
      <c r="W185" s="30" t="s">
        <v>629</v>
      </c>
      <c r="X185" s="30" t="s">
        <v>629</v>
      </c>
      <c r="Y185" s="30" t="s">
        <v>629</v>
      </c>
      <c r="Z185" s="30" t="s">
        <v>629</v>
      </c>
      <c r="AA185" s="30" t="s">
        <v>629</v>
      </c>
      <c r="AB185" s="30" t="s">
        <v>629</v>
      </c>
      <c r="AC185" s="30" t="s">
        <v>629</v>
      </c>
      <c r="AD185" s="30" t="s">
        <v>629</v>
      </c>
      <c r="AE185" s="30" t="s">
        <v>629</v>
      </c>
      <c r="AF185" s="30" t="s">
        <v>629</v>
      </c>
      <c r="AG185" s="30" t="s">
        <v>629</v>
      </c>
      <c r="AH185" s="30" t="s">
        <v>629</v>
      </c>
      <c r="AI185" s="30" t="s">
        <v>629</v>
      </c>
      <c r="AJ185" s="30" t="s">
        <v>629</v>
      </c>
      <c r="AK185" s="30" t="s">
        <v>629</v>
      </c>
      <c r="AL185" s="30" t="s">
        <v>629</v>
      </c>
      <c r="AM185" s="30" t="s">
        <v>629</v>
      </c>
      <c r="AN185" s="30" t="s">
        <v>629</v>
      </c>
      <c r="AO185" s="30" t="s">
        <v>629</v>
      </c>
      <c r="AP185" s="30" t="s">
        <v>629</v>
      </c>
      <c r="AQ185" s="30" t="s">
        <v>629</v>
      </c>
      <c r="AR185" s="30" t="s">
        <v>629</v>
      </c>
      <c r="AS185" s="30" t="s">
        <v>629</v>
      </c>
      <c r="AT185" s="30" t="s">
        <v>629</v>
      </c>
      <c r="AU185" s="30" t="s">
        <v>629</v>
      </c>
      <c r="AV185" s="30" t="s">
        <v>629</v>
      </c>
      <c r="AW185" s="30" t="s">
        <v>629</v>
      </c>
      <c r="AX185" s="30" t="s">
        <v>629</v>
      </c>
      <c r="AY185" s="30" t="s">
        <v>629</v>
      </c>
      <c r="AZ185" s="30" t="s">
        <v>629</v>
      </c>
      <c r="BA185" s="30" t="s">
        <v>629</v>
      </c>
      <c r="BB185" s="30" t="s">
        <v>629</v>
      </c>
      <c r="BC185" s="30" t="s">
        <v>629</v>
      </c>
      <c r="BD185" s="30" t="s">
        <v>629</v>
      </c>
      <c r="BE185" s="30" t="s">
        <v>629</v>
      </c>
      <c r="BF185" s="30" t="s">
        <v>629</v>
      </c>
      <c r="BG185" s="30" t="s">
        <v>629</v>
      </c>
      <c r="BH185" s="30" t="s">
        <v>629</v>
      </c>
      <c r="BI185" s="30" t="s">
        <v>629</v>
      </c>
      <c r="BJ185" s="30" t="s">
        <v>629</v>
      </c>
      <c r="BK185" s="30" t="s">
        <v>629</v>
      </c>
      <c r="BL185" s="30" t="s">
        <v>629</v>
      </c>
      <c r="BM185" s="30" t="s">
        <v>629</v>
      </c>
      <c r="BN185" s="30" t="s">
        <v>629</v>
      </c>
      <c r="BO185" s="30" t="s">
        <v>629</v>
      </c>
      <c r="BP185" s="26" t="s">
        <v>629</v>
      </c>
      <c r="BQ185" s="26" t="s">
        <v>629</v>
      </c>
      <c r="BR185" s="26" t="s">
        <v>629</v>
      </c>
      <c r="BS185" s="26" t="s">
        <v>629</v>
      </c>
      <c r="BT185" s="26" t="s">
        <v>629</v>
      </c>
      <c r="BU185" s="26" t="s">
        <v>629</v>
      </c>
      <c r="BV185" s="26" t="s">
        <v>629</v>
      </c>
      <c r="BW185" s="26" t="s">
        <v>629</v>
      </c>
      <c r="BX185" s="26" t="s">
        <v>629</v>
      </c>
      <c r="BY185" s="26" t="s">
        <v>629</v>
      </c>
      <c r="BZ185" s="26" t="s">
        <v>629</v>
      </c>
      <c r="CA185" s="26" t="s">
        <v>629</v>
      </c>
      <c r="CB185" s="26" t="s">
        <v>629</v>
      </c>
      <c r="CC185" s="26" t="s">
        <v>629</v>
      </c>
      <c r="CD185" s="26" t="s">
        <v>629</v>
      </c>
    </row>
    <row r="186" spans="1:82">
      <c r="A186" s="135" t="s">
        <v>291</v>
      </c>
      <c r="B186" s="138" t="s">
        <v>169</v>
      </c>
      <c r="C186" s="135" t="s">
        <v>291</v>
      </c>
      <c r="D186" s="29" t="s">
        <v>629</v>
      </c>
      <c r="E186" s="29" t="s">
        <v>629</v>
      </c>
      <c r="F186" s="29" t="s">
        <v>629</v>
      </c>
      <c r="G186" s="29" t="s">
        <v>629</v>
      </c>
      <c r="H186" s="29" t="s">
        <v>629</v>
      </c>
      <c r="I186" s="29" t="s">
        <v>629</v>
      </c>
      <c r="J186" s="29" t="s">
        <v>629</v>
      </c>
      <c r="K186" s="29" t="s">
        <v>629</v>
      </c>
      <c r="L186" s="29" t="s">
        <v>629</v>
      </c>
      <c r="M186" s="30" t="s">
        <v>629</v>
      </c>
      <c r="N186" s="30" t="s">
        <v>629</v>
      </c>
      <c r="O186" s="30" t="s">
        <v>629</v>
      </c>
      <c r="P186" s="30" t="s">
        <v>629</v>
      </c>
      <c r="Q186" s="30" t="s">
        <v>629</v>
      </c>
      <c r="R186" s="30" t="s">
        <v>629</v>
      </c>
      <c r="S186" s="30" t="s">
        <v>629</v>
      </c>
      <c r="T186" s="30" t="s">
        <v>629</v>
      </c>
      <c r="U186" s="30" t="s">
        <v>629</v>
      </c>
      <c r="V186" s="30" t="s">
        <v>629</v>
      </c>
      <c r="W186" s="30" t="s">
        <v>629</v>
      </c>
      <c r="X186" s="30" t="s">
        <v>629</v>
      </c>
      <c r="Y186" s="30" t="s">
        <v>629</v>
      </c>
      <c r="Z186" s="30" t="s">
        <v>629</v>
      </c>
      <c r="AA186" s="30" t="s">
        <v>629</v>
      </c>
      <c r="AB186" s="30" t="s">
        <v>629</v>
      </c>
      <c r="AC186" s="30" t="s">
        <v>629</v>
      </c>
      <c r="AD186" s="30" t="s">
        <v>629</v>
      </c>
      <c r="AE186" s="30" t="s">
        <v>629</v>
      </c>
      <c r="AF186" s="30" t="s">
        <v>629</v>
      </c>
      <c r="AG186" s="30" t="s">
        <v>629</v>
      </c>
      <c r="AH186" s="30" t="s">
        <v>629</v>
      </c>
      <c r="AI186" s="30" t="s">
        <v>629</v>
      </c>
      <c r="AJ186" s="30" t="s">
        <v>629</v>
      </c>
      <c r="AK186" s="30" t="s">
        <v>629</v>
      </c>
      <c r="AL186" s="30" t="s">
        <v>629</v>
      </c>
      <c r="AM186" s="30" t="s">
        <v>629</v>
      </c>
      <c r="AN186" s="30" t="s">
        <v>629</v>
      </c>
      <c r="AO186" s="30" t="s">
        <v>629</v>
      </c>
      <c r="AP186" s="30" t="s">
        <v>629</v>
      </c>
      <c r="AQ186" s="30" t="s">
        <v>629</v>
      </c>
      <c r="AR186" s="30" t="s">
        <v>629</v>
      </c>
      <c r="AS186" s="30" t="s">
        <v>629</v>
      </c>
      <c r="AT186" s="30" t="s">
        <v>629</v>
      </c>
      <c r="AU186" s="30" t="s">
        <v>629</v>
      </c>
      <c r="AV186" s="30" t="s">
        <v>629</v>
      </c>
      <c r="AW186" s="30" t="s">
        <v>629</v>
      </c>
      <c r="AX186" s="30" t="s">
        <v>629</v>
      </c>
      <c r="AY186" s="30" t="s">
        <v>629</v>
      </c>
      <c r="AZ186" s="30" t="s">
        <v>629</v>
      </c>
      <c r="BA186" s="30" t="s">
        <v>629</v>
      </c>
      <c r="BB186" s="30" t="s">
        <v>629</v>
      </c>
      <c r="BC186" s="30" t="s">
        <v>629</v>
      </c>
      <c r="BD186" s="30" t="s">
        <v>629</v>
      </c>
      <c r="BE186" s="30" t="s">
        <v>629</v>
      </c>
      <c r="BF186" s="30" t="s">
        <v>629</v>
      </c>
      <c r="BG186" s="30" t="s">
        <v>629</v>
      </c>
      <c r="BH186" s="30" t="s">
        <v>629</v>
      </c>
      <c r="BI186" s="30" t="s">
        <v>629</v>
      </c>
      <c r="BJ186" s="30" t="s">
        <v>629</v>
      </c>
      <c r="BK186" s="30" t="s">
        <v>629</v>
      </c>
      <c r="BL186" s="30" t="s">
        <v>629</v>
      </c>
      <c r="BM186" s="30" t="s">
        <v>629</v>
      </c>
      <c r="BN186" s="30" t="s">
        <v>629</v>
      </c>
      <c r="BO186" s="30" t="s">
        <v>629</v>
      </c>
      <c r="BP186" s="26" t="s">
        <v>629</v>
      </c>
      <c r="BQ186" s="26" t="s">
        <v>629</v>
      </c>
      <c r="BR186" s="26" t="s">
        <v>629</v>
      </c>
      <c r="BS186" s="26" t="s">
        <v>629</v>
      </c>
      <c r="BT186" s="26" t="s">
        <v>629</v>
      </c>
      <c r="BU186" s="26" t="s">
        <v>629</v>
      </c>
      <c r="BV186" s="26" t="s">
        <v>629</v>
      </c>
      <c r="BW186" s="26" t="s">
        <v>629</v>
      </c>
      <c r="BX186" s="26" t="s">
        <v>629</v>
      </c>
      <c r="BY186" s="26" t="s">
        <v>629</v>
      </c>
      <c r="BZ186" s="26" t="s">
        <v>629</v>
      </c>
      <c r="CA186" s="26" t="s">
        <v>629</v>
      </c>
      <c r="CB186" s="26" t="s">
        <v>629</v>
      </c>
      <c r="CC186" s="26" t="s">
        <v>629</v>
      </c>
      <c r="CD186" s="26" t="s">
        <v>629</v>
      </c>
    </row>
    <row r="187" spans="1:82">
      <c r="A187" s="135" t="s">
        <v>292</v>
      </c>
      <c r="B187" s="138" t="s">
        <v>171</v>
      </c>
      <c r="C187" s="135" t="s">
        <v>292</v>
      </c>
      <c r="D187" s="29" t="s">
        <v>629</v>
      </c>
      <c r="E187" s="29" t="s">
        <v>629</v>
      </c>
      <c r="F187" s="29" t="s">
        <v>629</v>
      </c>
      <c r="G187" s="29" t="s">
        <v>629</v>
      </c>
      <c r="H187" s="29" t="s">
        <v>629</v>
      </c>
      <c r="I187" s="29" t="s">
        <v>629</v>
      </c>
      <c r="J187" s="29" t="s">
        <v>629</v>
      </c>
      <c r="K187" s="29" t="s">
        <v>629</v>
      </c>
      <c r="L187" s="29" t="s">
        <v>629</v>
      </c>
      <c r="M187" s="30" t="s">
        <v>629</v>
      </c>
      <c r="N187" s="30" t="s">
        <v>629</v>
      </c>
      <c r="O187" s="30" t="s">
        <v>629</v>
      </c>
      <c r="P187" s="30" t="s">
        <v>629</v>
      </c>
      <c r="Q187" s="30" t="s">
        <v>629</v>
      </c>
      <c r="R187" s="30" t="s">
        <v>629</v>
      </c>
      <c r="S187" s="30" t="s">
        <v>629</v>
      </c>
      <c r="T187" s="30" t="s">
        <v>629</v>
      </c>
      <c r="U187" s="30" t="s">
        <v>629</v>
      </c>
      <c r="V187" s="30" t="s">
        <v>629</v>
      </c>
      <c r="W187" s="30" t="s">
        <v>629</v>
      </c>
      <c r="X187" s="30" t="s">
        <v>629</v>
      </c>
      <c r="Y187" s="30" t="s">
        <v>629</v>
      </c>
      <c r="Z187" s="30" t="s">
        <v>629</v>
      </c>
      <c r="AA187" s="30" t="s">
        <v>629</v>
      </c>
      <c r="AB187" s="30" t="s">
        <v>629</v>
      </c>
      <c r="AC187" s="30" t="s">
        <v>629</v>
      </c>
      <c r="AD187" s="30" t="s">
        <v>629</v>
      </c>
      <c r="AE187" s="30" t="s">
        <v>629</v>
      </c>
      <c r="AF187" s="30" t="s">
        <v>629</v>
      </c>
      <c r="AG187" s="30" t="s">
        <v>629</v>
      </c>
      <c r="AH187" s="30" t="s">
        <v>629</v>
      </c>
      <c r="AI187" s="30" t="s">
        <v>629</v>
      </c>
      <c r="AJ187" s="30" t="s">
        <v>629</v>
      </c>
      <c r="AK187" s="30" t="s">
        <v>629</v>
      </c>
      <c r="AL187" s="30" t="s">
        <v>629</v>
      </c>
      <c r="AM187" s="30" t="s">
        <v>629</v>
      </c>
      <c r="AN187" s="30" t="s">
        <v>629</v>
      </c>
      <c r="AO187" s="30" t="s">
        <v>629</v>
      </c>
      <c r="AP187" s="30" t="s">
        <v>629</v>
      </c>
      <c r="AQ187" s="30" t="s">
        <v>629</v>
      </c>
      <c r="AR187" s="30" t="s">
        <v>629</v>
      </c>
      <c r="AS187" s="30" t="s">
        <v>629</v>
      </c>
      <c r="AT187" s="30" t="s">
        <v>629</v>
      </c>
      <c r="AU187" s="30" t="s">
        <v>629</v>
      </c>
      <c r="AV187" s="30" t="s">
        <v>629</v>
      </c>
      <c r="AW187" s="30" t="s">
        <v>629</v>
      </c>
      <c r="AX187" s="30" t="s">
        <v>629</v>
      </c>
      <c r="AY187" s="30" t="s">
        <v>629</v>
      </c>
      <c r="AZ187" s="30" t="s">
        <v>629</v>
      </c>
      <c r="BA187" s="30" t="s">
        <v>629</v>
      </c>
      <c r="BB187" s="30" t="s">
        <v>629</v>
      </c>
      <c r="BC187" s="30" t="s">
        <v>629</v>
      </c>
      <c r="BD187" s="30" t="s">
        <v>629</v>
      </c>
      <c r="BE187" s="30" t="s">
        <v>629</v>
      </c>
      <c r="BF187" s="30" t="s">
        <v>629</v>
      </c>
      <c r="BG187" s="30" t="s">
        <v>629</v>
      </c>
      <c r="BH187" s="30" t="s">
        <v>629</v>
      </c>
      <c r="BI187" s="30" t="s">
        <v>629</v>
      </c>
      <c r="BJ187" s="30" t="s">
        <v>629</v>
      </c>
      <c r="BK187" s="30" t="s">
        <v>629</v>
      </c>
      <c r="BL187" s="30" t="s">
        <v>629</v>
      </c>
      <c r="BM187" s="30" t="s">
        <v>629</v>
      </c>
      <c r="BN187" s="30" t="s">
        <v>629</v>
      </c>
      <c r="BO187" s="30" t="s">
        <v>629</v>
      </c>
      <c r="BP187" s="26" t="s">
        <v>629</v>
      </c>
      <c r="BQ187" s="26" t="s">
        <v>629</v>
      </c>
      <c r="BR187" s="26" t="s">
        <v>629</v>
      </c>
      <c r="BS187" s="26" t="s">
        <v>629</v>
      </c>
      <c r="BT187" s="26" t="s">
        <v>629</v>
      </c>
      <c r="BU187" s="26" t="s">
        <v>629</v>
      </c>
      <c r="BV187" s="26" t="s">
        <v>629</v>
      </c>
      <c r="BW187" s="26" t="s">
        <v>629</v>
      </c>
      <c r="BX187" s="26" t="s">
        <v>629</v>
      </c>
      <c r="BY187" s="26" t="s">
        <v>629</v>
      </c>
      <c r="BZ187" s="26" t="s">
        <v>629</v>
      </c>
      <c r="CA187" s="26" t="s">
        <v>629</v>
      </c>
      <c r="CB187" s="26" t="s">
        <v>629</v>
      </c>
      <c r="CC187" s="26" t="s">
        <v>629</v>
      </c>
      <c r="CD187" s="26" t="s">
        <v>629</v>
      </c>
    </row>
    <row r="188" spans="1:82">
      <c r="A188" s="135" t="s">
        <v>293</v>
      </c>
      <c r="B188" s="138" t="s">
        <v>191</v>
      </c>
      <c r="C188" s="135" t="s">
        <v>293</v>
      </c>
      <c r="D188" s="29" t="s">
        <v>629</v>
      </c>
      <c r="E188" s="29" t="s">
        <v>629</v>
      </c>
      <c r="F188" s="29" t="s">
        <v>629</v>
      </c>
      <c r="G188" s="29" t="s">
        <v>629</v>
      </c>
      <c r="H188" s="29" t="s">
        <v>629</v>
      </c>
      <c r="I188" s="29" t="s">
        <v>629</v>
      </c>
      <c r="J188" s="29" t="s">
        <v>629</v>
      </c>
      <c r="K188" s="29" t="s">
        <v>629</v>
      </c>
      <c r="L188" s="29" t="s">
        <v>629</v>
      </c>
      <c r="M188" s="30" t="s">
        <v>629</v>
      </c>
      <c r="N188" s="30" t="s">
        <v>629</v>
      </c>
      <c r="O188" s="30" t="s">
        <v>629</v>
      </c>
      <c r="P188" s="30" t="s">
        <v>629</v>
      </c>
      <c r="Q188" s="30" t="s">
        <v>629</v>
      </c>
      <c r="R188" s="30" t="s">
        <v>629</v>
      </c>
      <c r="S188" s="30" t="s">
        <v>629</v>
      </c>
      <c r="T188" s="30" t="s">
        <v>629</v>
      </c>
      <c r="U188" s="30" t="s">
        <v>629</v>
      </c>
      <c r="V188" s="30" t="s">
        <v>629</v>
      </c>
      <c r="W188" s="30" t="s">
        <v>629</v>
      </c>
      <c r="X188" s="30" t="s">
        <v>629</v>
      </c>
      <c r="Y188" s="30" t="s">
        <v>629</v>
      </c>
      <c r="Z188" s="30" t="s">
        <v>629</v>
      </c>
      <c r="AA188" s="30" t="s">
        <v>629</v>
      </c>
      <c r="AB188" s="30" t="s">
        <v>629</v>
      </c>
      <c r="AC188" s="30" t="s">
        <v>629</v>
      </c>
      <c r="AD188" s="30" t="s">
        <v>629</v>
      </c>
      <c r="AE188" s="30" t="s">
        <v>629</v>
      </c>
      <c r="AF188" s="30" t="s">
        <v>629</v>
      </c>
      <c r="AG188" s="30" t="s">
        <v>629</v>
      </c>
      <c r="AH188" s="30" t="s">
        <v>629</v>
      </c>
      <c r="AI188" s="30" t="s">
        <v>629</v>
      </c>
      <c r="AJ188" s="30" t="s">
        <v>629</v>
      </c>
      <c r="AK188" s="30" t="s">
        <v>629</v>
      </c>
      <c r="AL188" s="30" t="s">
        <v>629</v>
      </c>
      <c r="AM188" s="30" t="s">
        <v>629</v>
      </c>
      <c r="AN188" s="30" t="s">
        <v>629</v>
      </c>
      <c r="AO188" s="30" t="s">
        <v>629</v>
      </c>
      <c r="AP188" s="30" t="s">
        <v>629</v>
      </c>
      <c r="AQ188" s="30" t="s">
        <v>629</v>
      </c>
      <c r="AR188" s="30" t="s">
        <v>629</v>
      </c>
      <c r="AS188" s="30" t="s">
        <v>629</v>
      </c>
      <c r="AT188" s="30" t="s">
        <v>629</v>
      </c>
      <c r="AU188" s="30" t="s">
        <v>629</v>
      </c>
      <c r="AV188" s="30" t="s">
        <v>629</v>
      </c>
      <c r="AW188" s="30" t="s">
        <v>629</v>
      </c>
      <c r="AX188" s="30" t="s">
        <v>629</v>
      </c>
      <c r="AY188" s="30" t="s">
        <v>629</v>
      </c>
      <c r="AZ188" s="30" t="s">
        <v>629</v>
      </c>
      <c r="BA188" s="30" t="s">
        <v>629</v>
      </c>
      <c r="BB188" s="30" t="s">
        <v>629</v>
      </c>
      <c r="BC188" s="30" t="s">
        <v>629</v>
      </c>
      <c r="BD188" s="30" t="s">
        <v>629</v>
      </c>
      <c r="BE188" s="30" t="s">
        <v>629</v>
      </c>
      <c r="BF188" s="30" t="s">
        <v>629</v>
      </c>
      <c r="BG188" s="30" t="s">
        <v>629</v>
      </c>
      <c r="BH188" s="30" t="s">
        <v>629</v>
      </c>
      <c r="BI188" s="30" t="s">
        <v>629</v>
      </c>
      <c r="BJ188" s="30" t="s">
        <v>629</v>
      </c>
      <c r="BK188" s="30" t="s">
        <v>629</v>
      </c>
      <c r="BL188" s="30" t="s">
        <v>629</v>
      </c>
      <c r="BM188" s="30" t="s">
        <v>629</v>
      </c>
      <c r="BN188" s="30" t="s">
        <v>629</v>
      </c>
      <c r="BO188" s="30" t="s">
        <v>629</v>
      </c>
      <c r="BP188" s="26" t="s">
        <v>629</v>
      </c>
      <c r="BQ188" s="26" t="s">
        <v>629</v>
      </c>
      <c r="BR188" s="26" t="s">
        <v>629</v>
      </c>
      <c r="BS188" s="26" t="s">
        <v>629</v>
      </c>
      <c r="BT188" s="26" t="s">
        <v>629</v>
      </c>
      <c r="BU188" s="26" t="s">
        <v>629</v>
      </c>
      <c r="BV188" s="26" t="s">
        <v>629</v>
      </c>
      <c r="BW188" s="26" t="s">
        <v>629</v>
      </c>
      <c r="BX188" s="26" t="s">
        <v>629</v>
      </c>
      <c r="BY188" s="26" t="s">
        <v>629</v>
      </c>
      <c r="BZ188" s="26" t="s">
        <v>629</v>
      </c>
      <c r="CA188" s="26" t="s">
        <v>629</v>
      </c>
      <c r="CB188" s="26" t="s">
        <v>629</v>
      </c>
      <c r="CC188" s="26" t="s">
        <v>629</v>
      </c>
      <c r="CD188" s="26" t="s">
        <v>629</v>
      </c>
    </row>
    <row r="189" spans="1:82">
      <c r="A189" s="135" t="s">
        <v>294</v>
      </c>
      <c r="B189" s="138" t="s">
        <v>193</v>
      </c>
      <c r="C189" s="135" t="s">
        <v>294</v>
      </c>
      <c r="D189" s="29"/>
      <c r="E189" s="29"/>
      <c r="F189" s="29"/>
      <c r="G189" s="29"/>
      <c r="H189" s="29"/>
      <c r="I189" s="29"/>
      <c r="J189" s="29"/>
      <c r="K189" s="29"/>
      <c r="L189" s="29"/>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row>
    <row r="190" spans="1:82">
      <c r="A190" s="135" t="s">
        <v>295</v>
      </c>
      <c r="B190" s="138" t="s">
        <v>195</v>
      </c>
      <c r="C190" s="135" t="s">
        <v>295</v>
      </c>
      <c r="D190" s="29"/>
      <c r="E190" s="29"/>
      <c r="F190" s="29"/>
      <c r="G190" s="29"/>
      <c r="H190" s="29"/>
      <c r="I190" s="29"/>
      <c r="J190" s="29"/>
      <c r="K190" s="29"/>
      <c r="L190" s="29"/>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row>
    <row r="191" spans="1:82">
      <c r="A191" s="135" t="s">
        <v>296</v>
      </c>
      <c r="B191" s="138" t="s">
        <v>197</v>
      </c>
      <c r="C191" s="135" t="s">
        <v>296</v>
      </c>
      <c r="D191" s="29" t="s">
        <v>629</v>
      </c>
      <c r="E191" s="29" t="s">
        <v>629</v>
      </c>
      <c r="F191" s="29" t="s">
        <v>629</v>
      </c>
      <c r="G191" s="29" t="s">
        <v>629</v>
      </c>
      <c r="H191" s="29" t="s">
        <v>629</v>
      </c>
      <c r="I191" s="29" t="s">
        <v>629</v>
      </c>
      <c r="J191" s="29" t="s">
        <v>629</v>
      </c>
      <c r="K191" s="29" t="s">
        <v>629</v>
      </c>
      <c r="L191" s="29" t="s">
        <v>629</v>
      </c>
      <c r="M191" s="30" t="s">
        <v>629</v>
      </c>
      <c r="N191" s="30" t="s">
        <v>629</v>
      </c>
      <c r="O191" s="30" t="s">
        <v>629</v>
      </c>
      <c r="P191" s="30" t="s">
        <v>629</v>
      </c>
      <c r="Q191" s="30" t="s">
        <v>629</v>
      </c>
      <c r="R191" s="30" t="s">
        <v>629</v>
      </c>
      <c r="S191" s="30" t="s">
        <v>629</v>
      </c>
      <c r="T191" s="30" t="s">
        <v>629</v>
      </c>
      <c r="U191" s="30" t="s">
        <v>629</v>
      </c>
      <c r="V191" s="30" t="s">
        <v>629</v>
      </c>
      <c r="W191" s="30" t="s">
        <v>629</v>
      </c>
      <c r="X191" s="30" t="s">
        <v>629</v>
      </c>
      <c r="Y191" s="30" t="s">
        <v>629</v>
      </c>
      <c r="Z191" s="30" t="s">
        <v>629</v>
      </c>
      <c r="AA191" s="30" t="s">
        <v>629</v>
      </c>
      <c r="AB191" s="30" t="s">
        <v>629</v>
      </c>
      <c r="AC191" s="30" t="s">
        <v>629</v>
      </c>
      <c r="AD191" s="30" t="s">
        <v>629</v>
      </c>
      <c r="AE191" s="30" t="s">
        <v>629</v>
      </c>
      <c r="AF191" s="30" t="s">
        <v>629</v>
      </c>
      <c r="AG191" s="30" t="s">
        <v>629</v>
      </c>
      <c r="AH191" s="30" t="s">
        <v>629</v>
      </c>
      <c r="AI191" s="30" t="s">
        <v>629</v>
      </c>
      <c r="AJ191" s="30" t="s">
        <v>629</v>
      </c>
      <c r="AK191" s="30" t="s">
        <v>629</v>
      </c>
      <c r="AL191" s="30" t="s">
        <v>629</v>
      </c>
      <c r="AM191" s="30" t="s">
        <v>629</v>
      </c>
      <c r="AN191" s="30" t="s">
        <v>629</v>
      </c>
      <c r="AO191" s="30" t="s">
        <v>629</v>
      </c>
      <c r="AP191" s="30" t="s">
        <v>629</v>
      </c>
      <c r="AQ191" s="30" t="s">
        <v>629</v>
      </c>
      <c r="AR191" s="30" t="s">
        <v>629</v>
      </c>
      <c r="AS191" s="30" t="s">
        <v>629</v>
      </c>
      <c r="AT191" s="30" t="s">
        <v>629</v>
      </c>
      <c r="AU191" s="30" t="s">
        <v>629</v>
      </c>
      <c r="AV191" s="30" t="s">
        <v>629</v>
      </c>
      <c r="AW191" s="30" t="s">
        <v>629</v>
      </c>
      <c r="AX191" s="30" t="s">
        <v>629</v>
      </c>
      <c r="AY191" s="30" t="s">
        <v>629</v>
      </c>
      <c r="AZ191" s="30" t="s">
        <v>629</v>
      </c>
      <c r="BA191" s="30" t="s">
        <v>629</v>
      </c>
      <c r="BB191" s="30" t="s">
        <v>629</v>
      </c>
      <c r="BC191" s="30" t="s">
        <v>629</v>
      </c>
      <c r="BD191" s="30" t="s">
        <v>629</v>
      </c>
      <c r="BE191" s="30" t="s">
        <v>629</v>
      </c>
      <c r="BF191" s="30" t="s">
        <v>629</v>
      </c>
      <c r="BG191" s="30" t="s">
        <v>629</v>
      </c>
      <c r="BH191" s="30" t="s">
        <v>629</v>
      </c>
      <c r="BI191" s="30" t="s">
        <v>629</v>
      </c>
      <c r="BJ191" s="30" t="s">
        <v>629</v>
      </c>
      <c r="BK191" s="30" t="s">
        <v>629</v>
      </c>
      <c r="BL191" s="30" t="s">
        <v>629</v>
      </c>
      <c r="BM191" s="30" t="s">
        <v>629</v>
      </c>
      <c r="BN191" s="30" t="s">
        <v>629</v>
      </c>
      <c r="BO191" s="30" t="s">
        <v>629</v>
      </c>
      <c r="BP191" s="26" t="s">
        <v>629</v>
      </c>
      <c r="BQ191" s="26" t="s">
        <v>629</v>
      </c>
      <c r="BR191" s="26" t="s">
        <v>629</v>
      </c>
      <c r="BS191" s="26" t="s">
        <v>629</v>
      </c>
      <c r="BT191" s="26" t="s">
        <v>629</v>
      </c>
      <c r="BU191" s="26" t="s">
        <v>629</v>
      </c>
      <c r="BV191" s="26" t="s">
        <v>629</v>
      </c>
      <c r="BW191" s="26" t="s">
        <v>629</v>
      </c>
      <c r="BX191" s="26" t="s">
        <v>629</v>
      </c>
      <c r="BY191" s="26" t="s">
        <v>629</v>
      </c>
      <c r="BZ191" s="26" t="s">
        <v>629</v>
      </c>
      <c r="CA191" s="26" t="s">
        <v>629</v>
      </c>
      <c r="CB191" s="26" t="s">
        <v>629</v>
      </c>
      <c r="CC191" s="26" t="s">
        <v>629</v>
      </c>
      <c r="CD191" s="26" t="s">
        <v>629</v>
      </c>
    </row>
    <row r="192" spans="1:82">
      <c r="A192" s="135" t="s">
        <v>297</v>
      </c>
      <c r="B192" s="138" t="s">
        <v>193</v>
      </c>
      <c r="C192" s="135" t="s">
        <v>297</v>
      </c>
      <c r="D192" s="29"/>
      <c r="E192" s="29"/>
      <c r="F192" s="29"/>
      <c r="G192" s="29"/>
      <c r="H192" s="29"/>
      <c r="I192" s="29"/>
      <c r="J192" s="29"/>
      <c r="K192" s="29"/>
      <c r="L192" s="29"/>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row>
    <row r="193" spans="1:82">
      <c r="A193" s="135" t="s">
        <v>298</v>
      </c>
      <c r="B193" s="138" t="s">
        <v>195</v>
      </c>
      <c r="C193" s="135" t="s">
        <v>298</v>
      </c>
      <c r="D193" s="29"/>
      <c r="E193" s="29"/>
      <c r="F193" s="29"/>
      <c r="G193" s="29"/>
      <c r="H193" s="29"/>
      <c r="I193" s="29"/>
      <c r="J193" s="29"/>
      <c r="K193" s="29"/>
      <c r="L193" s="29"/>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row>
    <row r="194" spans="1:82">
      <c r="A194" s="135" t="s">
        <v>299</v>
      </c>
      <c r="B194" s="137" t="s">
        <v>300</v>
      </c>
      <c r="C194" s="135" t="s">
        <v>299</v>
      </c>
      <c r="D194" s="29">
        <v>17004.455779</v>
      </c>
      <c r="E194" s="29">
        <v>17746.291355000001</v>
      </c>
      <c r="F194" s="29">
        <v>17927.565071000001</v>
      </c>
      <c r="G194" s="29">
        <v>18900.066756</v>
      </c>
      <c r="H194" s="29">
        <v>18900.066756</v>
      </c>
      <c r="I194" s="29">
        <v>20167.608112999998</v>
      </c>
      <c r="J194" s="29">
        <v>28478.806490999999</v>
      </c>
      <c r="K194" s="29">
        <v>29289.404256000002</v>
      </c>
      <c r="L194" s="29">
        <v>29755.813597</v>
      </c>
      <c r="M194" s="30">
        <v>29755.813597</v>
      </c>
      <c r="N194" s="30">
        <v>29649.200000000001</v>
      </c>
      <c r="O194" s="30">
        <v>33112.698877000003</v>
      </c>
      <c r="P194" s="30" t="s">
        <v>629</v>
      </c>
      <c r="Q194" s="30" t="s">
        <v>629</v>
      </c>
      <c r="R194" s="30" t="s">
        <v>629</v>
      </c>
      <c r="S194" s="30" t="s">
        <v>629</v>
      </c>
      <c r="T194" s="30" t="s">
        <v>629</v>
      </c>
      <c r="U194" s="30" t="s">
        <v>629</v>
      </c>
      <c r="V194" s="30" t="s">
        <v>629</v>
      </c>
      <c r="W194" s="30" t="s">
        <v>629</v>
      </c>
      <c r="X194" s="30" t="s">
        <v>629</v>
      </c>
      <c r="Y194" s="30" t="s">
        <v>629</v>
      </c>
      <c r="Z194" s="30" t="s">
        <v>629</v>
      </c>
      <c r="AA194" s="30" t="s">
        <v>629</v>
      </c>
      <c r="AB194" s="30" t="s">
        <v>629</v>
      </c>
      <c r="AC194" s="30" t="s">
        <v>629</v>
      </c>
      <c r="AD194" s="30" t="s">
        <v>629</v>
      </c>
      <c r="AE194" s="30" t="s">
        <v>629</v>
      </c>
      <c r="AF194" s="30" t="s">
        <v>629</v>
      </c>
      <c r="AG194" s="30" t="s">
        <v>629</v>
      </c>
      <c r="AH194" s="30" t="s">
        <v>629</v>
      </c>
      <c r="AI194" s="30" t="s">
        <v>629</v>
      </c>
      <c r="AJ194" s="30" t="s">
        <v>629</v>
      </c>
      <c r="AK194" s="30" t="s">
        <v>629</v>
      </c>
      <c r="AL194" s="30" t="s">
        <v>629</v>
      </c>
      <c r="AM194" s="30" t="s">
        <v>629</v>
      </c>
      <c r="AN194" s="30" t="s">
        <v>629</v>
      </c>
      <c r="AO194" s="30" t="s">
        <v>629</v>
      </c>
      <c r="AP194" s="30" t="s">
        <v>629</v>
      </c>
      <c r="AQ194" s="30" t="s">
        <v>629</v>
      </c>
      <c r="AR194" s="30" t="s">
        <v>629</v>
      </c>
      <c r="AS194" s="30" t="s">
        <v>629</v>
      </c>
      <c r="AT194" s="30" t="s">
        <v>629</v>
      </c>
      <c r="AU194" s="30" t="s">
        <v>629</v>
      </c>
      <c r="AV194" s="30" t="s">
        <v>629</v>
      </c>
      <c r="AW194" s="30" t="s">
        <v>629</v>
      </c>
      <c r="AX194" s="30" t="s">
        <v>629</v>
      </c>
      <c r="AY194" s="30" t="s">
        <v>629</v>
      </c>
      <c r="AZ194" s="30" t="s">
        <v>629</v>
      </c>
      <c r="BA194" s="30" t="s">
        <v>629</v>
      </c>
      <c r="BB194" s="30" t="s">
        <v>629</v>
      </c>
      <c r="BC194" s="30" t="s">
        <v>629</v>
      </c>
      <c r="BD194" s="30" t="s">
        <v>629</v>
      </c>
      <c r="BE194" s="30" t="s">
        <v>629</v>
      </c>
      <c r="BF194" s="30" t="s">
        <v>629</v>
      </c>
      <c r="BG194" s="30" t="s">
        <v>629</v>
      </c>
      <c r="BH194" s="30" t="s">
        <v>629</v>
      </c>
      <c r="BI194" s="30" t="s">
        <v>629</v>
      </c>
      <c r="BJ194" s="30" t="s">
        <v>629</v>
      </c>
      <c r="BK194" s="30" t="s">
        <v>629</v>
      </c>
      <c r="BL194" s="30" t="s">
        <v>629</v>
      </c>
      <c r="BM194" s="30" t="s">
        <v>629</v>
      </c>
      <c r="BN194" s="30" t="s">
        <v>629</v>
      </c>
      <c r="BO194" s="30" t="s">
        <v>629</v>
      </c>
      <c r="BP194" s="26" t="s">
        <v>629</v>
      </c>
      <c r="BQ194" s="26" t="s">
        <v>629</v>
      </c>
      <c r="BR194" s="26" t="s">
        <v>629</v>
      </c>
      <c r="BS194" s="26" t="s">
        <v>629</v>
      </c>
      <c r="BT194" s="26" t="s">
        <v>629</v>
      </c>
      <c r="BU194" s="26" t="s">
        <v>629</v>
      </c>
      <c r="BV194" s="26" t="s">
        <v>629</v>
      </c>
      <c r="BW194" s="26" t="s">
        <v>629</v>
      </c>
      <c r="BX194" s="26" t="s">
        <v>629</v>
      </c>
      <c r="BY194" s="26" t="s">
        <v>629</v>
      </c>
      <c r="BZ194" s="26" t="s">
        <v>629</v>
      </c>
      <c r="CA194" s="26" t="s">
        <v>629</v>
      </c>
      <c r="CB194" s="26" t="s">
        <v>629</v>
      </c>
      <c r="CC194" s="26" t="s">
        <v>629</v>
      </c>
      <c r="CD194" s="26" t="s">
        <v>629</v>
      </c>
    </row>
    <row r="195" spans="1:82">
      <c r="A195" s="135" t="s">
        <v>301</v>
      </c>
      <c r="B195" s="138" t="s">
        <v>302</v>
      </c>
      <c r="C195" s="135" t="s">
        <v>301</v>
      </c>
      <c r="D195" s="29" t="s">
        <v>629</v>
      </c>
      <c r="E195" s="29" t="s">
        <v>629</v>
      </c>
      <c r="F195" s="29" t="s">
        <v>629</v>
      </c>
      <c r="G195" s="29" t="s">
        <v>629</v>
      </c>
      <c r="H195" s="29" t="s">
        <v>629</v>
      </c>
      <c r="I195" s="29" t="s">
        <v>629</v>
      </c>
      <c r="J195" s="29" t="s">
        <v>629</v>
      </c>
      <c r="K195" s="29" t="s">
        <v>629</v>
      </c>
      <c r="L195" s="29" t="s">
        <v>629</v>
      </c>
      <c r="M195" s="30" t="s">
        <v>629</v>
      </c>
      <c r="N195" s="30" t="s">
        <v>629</v>
      </c>
      <c r="O195" s="30" t="s">
        <v>629</v>
      </c>
      <c r="P195" s="30" t="s">
        <v>629</v>
      </c>
      <c r="Q195" s="30" t="s">
        <v>629</v>
      </c>
      <c r="R195" s="30" t="s">
        <v>629</v>
      </c>
      <c r="S195" s="30" t="s">
        <v>629</v>
      </c>
      <c r="T195" s="30" t="s">
        <v>629</v>
      </c>
      <c r="U195" s="30" t="s">
        <v>629</v>
      </c>
      <c r="V195" s="30" t="s">
        <v>629</v>
      </c>
      <c r="W195" s="30" t="s">
        <v>629</v>
      </c>
      <c r="X195" s="30" t="s">
        <v>629</v>
      </c>
      <c r="Y195" s="30" t="s">
        <v>629</v>
      </c>
      <c r="Z195" s="30" t="s">
        <v>629</v>
      </c>
      <c r="AA195" s="30" t="s">
        <v>629</v>
      </c>
      <c r="AB195" s="30" t="s">
        <v>629</v>
      </c>
      <c r="AC195" s="30" t="s">
        <v>629</v>
      </c>
      <c r="AD195" s="30" t="s">
        <v>629</v>
      </c>
      <c r="AE195" s="30" t="s">
        <v>629</v>
      </c>
      <c r="AF195" s="30" t="s">
        <v>629</v>
      </c>
      <c r="AG195" s="30" t="s">
        <v>629</v>
      </c>
      <c r="AH195" s="30" t="s">
        <v>629</v>
      </c>
      <c r="AI195" s="30" t="s">
        <v>629</v>
      </c>
      <c r="AJ195" s="30" t="s">
        <v>629</v>
      </c>
      <c r="AK195" s="30" t="s">
        <v>629</v>
      </c>
      <c r="AL195" s="30" t="s">
        <v>629</v>
      </c>
      <c r="AM195" s="30" t="s">
        <v>629</v>
      </c>
      <c r="AN195" s="30" t="s">
        <v>629</v>
      </c>
      <c r="AO195" s="30" t="s">
        <v>629</v>
      </c>
      <c r="AP195" s="30" t="s">
        <v>629</v>
      </c>
      <c r="AQ195" s="30" t="s">
        <v>629</v>
      </c>
      <c r="AR195" s="30" t="s">
        <v>629</v>
      </c>
      <c r="AS195" s="30" t="s">
        <v>629</v>
      </c>
      <c r="AT195" s="30" t="s">
        <v>629</v>
      </c>
      <c r="AU195" s="30" t="s">
        <v>629</v>
      </c>
      <c r="AV195" s="30" t="s">
        <v>629</v>
      </c>
      <c r="AW195" s="30" t="s">
        <v>629</v>
      </c>
      <c r="AX195" s="30" t="s">
        <v>629</v>
      </c>
      <c r="AY195" s="30" t="s">
        <v>629</v>
      </c>
      <c r="AZ195" s="30" t="s">
        <v>629</v>
      </c>
      <c r="BA195" s="30" t="s">
        <v>629</v>
      </c>
      <c r="BB195" s="30" t="s">
        <v>629</v>
      </c>
      <c r="BC195" s="30" t="s">
        <v>629</v>
      </c>
      <c r="BD195" s="30" t="s">
        <v>629</v>
      </c>
      <c r="BE195" s="30" t="s">
        <v>629</v>
      </c>
      <c r="BF195" s="30" t="s">
        <v>629</v>
      </c>
      <c r="BG195" s="30" t="s">
        <v>629</v>
      </c>
      <c r="BH195" s="30" t="s">
        <v>629</v>
      </c>
      <c r="BI195" s="30" t="s">
        <v>629</v>
      </c>
      <c r="BJ195" s="30" t="s">
        <v>629</v>
      </c>
      <c r="BK195" s="30" t="s">
        <v>629</v>
      </c>
      <c r="BL195" s="30" t="s">
        <v>629</v>
      </c>
      <c r="BM195" s="30" t="s">
        <v>629</v>
      </c>
      <c r="BN195" s="30" t="s">
        <v>629</v>
      </c>
      <c r="BO195" s="30" t="s">
        <v>629</v>
      </c>
      <c r="BP195" s="26" t="s">
        <v>629</v>
      </c>
      <c r="BQ195" s="26" t="s">
        <v>629</v>
      </c>
      <c r="BR195" s="26" t="s">
        <v>629</v>
      </c>
      <c r="BS195" s="26" t="s">
        <v>629</v>
      </c>
      <c r="BT195" s="26" t="s">
        <v>629</v>
      </c>
      <c r="BU195" s="26" t="s">
        <v>629</v>
      </c>
      <c r="BV195" s="26" t="s">
        <v>629</v>
      </c>
      <c r="BW195" s="26" t="s">
        <v>629</v>
      </c>
      <c r="BX195" s="26" t="s">
        <v>629</v>
      </c>
      <c r="BY195" s="26" t="s">
        <v>629</v>
      </c>
      <c r="BZ195" s="26" t="s">
        <v>629</v>
      </c>
      <c r="CA195" s="26" t="s">
        <v>629</v>
      </c>
      <c r="CB195" s="26" t="s">
        <v>629</v>
      </c>
      <c r="CC195" s="26" t="s">
        <v>629</v>
      </c>
      <c r="CD195" s="26" t="s">
        <v>629</v>
      </c>
    </row>
    <row r="196" spans="1:82">
      <c r="A196" s="135" t="s">
        <v>303</v>
      </c>
      <c r="B196" s="138" t="s">
        <v>304</v>
      </c>
      <c r="C196" s="135" t="s">
        <v>303</v>
      </c>
      <c r="D196" s="29"/>
      <c r="E196" s="29"/>
      <c r="F196" s="29"/>
      <c r="G196" s="29"/>
      <c r="H196" s="29"/>
      <c r="I196" s="29"/>
      <c r="J196" s="29"/>
      <c r="K196" s="29"/>
      <c r="L196" s="29"/>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row>
    <row r="197" spans="1:82">
      <c r="A197" s="135" t="s">
        <v>305</v>
      </c>
      <c r="B197" s="138" t="s">
        <v>306</v>
      </c>
      <c r="C197" s="135" t="s">
        <v>305</v>
      </c>
      <c r="D197" s="29"/>
      <c r="E197" s="29"/>
      <c r="F197" s="29"/>
      <c r="G197" s="29"/>
      <c r="H197" s="29"/>
      <c r="I197" s="29"/>
      <c r="J197" s="29"/>
      <c r="K197" s="29"/>
      <c r="L197" s="29"/>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row>
    <row r="198" spans="1:82">
      <c r="A198" s="135" t="s">
        <v>307</v>
      </c>
      <c r="B198" s="140" t="s">
        <v>308</v>
      </c>
      <c r="C198" s="135" t="s">
        <v>307</v>
      </c>
      <c r="D198" s="29"/>
      <c r="E198" s="29"/>
      <c r="F198" s="29"/>
      <c r="G198" s="29"/>
      <c r="H198" s="29"/>
      <c r="I198" s="29"/>
      <c r="J198" s="29"/>
      <c r="K198" s="29"/>
      <c r="L198" s="29"/>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row>
    <row r="199" spans="1:82">
      <c r="A199" s="135" t="s">
        <v>309</v>
      </c>
      <c r="B199" s="138" t="s">
        <v>310</v>
      </c>
      <c r="C199" s="135" t="s">
        <v>309</v>
      </c>
      <c r="D199" s="29">
        <v>222.19164799999999</v>
      </c>
      <c r="E199" s="29">
        <v>219.84542400000001</v>
      </c>
      <c r="F199" s="29">
        <v>223.27728300000001</v>
      </c>
      <c r="G199" s="29">
        <v>223.65338</v>
      </c>
      <c r="H199" s="29">
        <v>223.65338</v>
      </c>
      <c r="I199" s="29">
        <v>223.06707299999999</v>
      </c>
      <c r="J199" s="29">
        <v>228.32474099999999</v>
      </c>
      <c r="K199" s="29">
        <v>236.075097</v>
      </c>
      <c r="L199" s="29">
        <v>224.265174</v>
      </c>
      <c r="M199" s="30">
        <v>224.265174</v>
      </c>
      <c r="N199" s="30">
        <v>210</v>
      </c>
      <c r="O199" s="30">
        <v>213.25476</v>
      </c>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row>
    <row r="200" spans="1:82">
      <c r="A200" s="135" t="s">
        <v>311</v>
      </c>
      <c r="B200" s="138" t="s">
        <v>312</v>
      </c>
      <c r="C200" s="135" t="s">
        <v>311</v>
      </c>
      <c r="D200" s="29">
        <v>366.74460699999997</v>
      </c>
      <c r="E200" s="29">
        <v>363.84938599999998</v>
      </c>
      <c r="F200" s="29">
        <v>370.26379800000001</v>
      </c>
      <c r="G200" s="29">
        <v>371.31206800000001</v>
      </c>
      <c r="H200" s="29">
        <v>371.31206800000001</v>
      </c>
      <c r="I200" s="29">
        <v>370.33867400000003</v>
      </c>
      <c r="J200" s="29">
        <v>379.548472</v>
      </c>
      <c r="K200" s="29">
        <v>396.34574400000002</v>
      </c>
      <c r="L200" s="29">
        <v>382.74319800000001</v>
      </c>
      <c r="M200" s="30">
        <v>382.74319800000001</v>
      </c>
      <c r="N200" s="30">
        <v>376.2</v>
      </c>
      <c r="O200" s="30">
        <v>381.39542299999999</v>
      </c>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row>
    <row r="201" spans="1:82">
      <c r="A201" s="135" t="s">
        <v>313</v>
      </c>
      <c r="B201" s="138" t="s">
        <v>314</v>
      </c>
      <c r="C201" s="135" t="s">
        <v>313</v>
      </c>
      <c r="D201" s="29">
        <v>16415.519523999999</v>
      </c>
      <c r="E201" s="29">
        <v>17162.596545</v>
      </c>
      <c r="F201" s="29">
        <v>17334.023990000002</v>
      </c>
      <c r="G201" s="29">
        <v>18305.101308000001</v>
      </c>
      <c r="H201" s="29">
        <v>18305.101308000001</v>
      </c>
      <c r="I201" s="29">
        <v>19574.202366000001</v>
      </c>
      <c r="J201" s="29">
        <v>27870.933278</v>
      </c>
      <c r="K201" s="29">
        <v>28656.983414999999</v>
      </c>
      <c r="L201" s="29">
        <v>29148.805225</v>
      </c>
      <c r="M201" s="30">
        <v>29148.805225</v>
      </c>
      <c r="N201" s="30">
        <v>29063</v>
      </c>
      <c r="O201" s="30">
        <v>32518.048694000001</v>
      </c>
      <c r="P201" s="30" t="s">
        <v>629</v>
      </c>
      <c r="Q201" s="30" t="s">
        <v>629</v>
      </c>
      <c r="R201" s="30" t="s">
        <v>629</v>
      </c>
      <c r="S201" s="30" t="s">
        <v>629</v>
      </c>
      <c r="T201" s="30" t="s">
        <v>629</v>
      </c>
      <c r="U201" s="30" t="s">
        <v>629</v>
      </c>
      <c r="V201" s="30" t="s">
        <v>629</v>
      </c>
      <c r="W201" s="30" t="s">
        <v>629</v>
      </c>
      <c r="X201" s="30" t="s">
        <v>629</v>
      </c>
      <c r="Y201" s="30" t="s">
        <v>629</v>
      </c>
      <c r="Z201" s="30" t="s">
        <v>629</v>
      </c>
      <c r="AA201" s="30" t="s">
        <v>629</v>
      </c>
      <c r="AB201" s="30" t="s">
        <v>629</v>
      </c>
      <c r="AC201" s="30" t="s">
        <v>629</v>
      </c>
      <c r="AD201" s="30" t="s">
        <v>629</v>
      </c>
      <c r="AE201" s="30" t="s">
        <v>629</v>
      </c>
      <c r="AF201" s="30" t="s">
        <v>629</v>
      </c>
      <c r="AG201" s="30" t="s">
        <v>629</v>
      </c>
      <c r="AH201" s="30" t="s">
        <v>629</v>
      </c>
      <c r="AI201" s="30" t="s">
        <v>629</v>
      </c>
      <c r="AJ201" s="30" t="s">
        <v>629</v>
      </c>
      <c r="AK201" s="30" t="s">
        <v>629</v>
      </c>
      <c r="AL201" s="30" t="s">
        <v>629</v>
      </c>
      <c r="AM201" s="30" t="s">
        <v>629</v>
      </c>
      <c r="AN201" s="30" t="s">
        <v>629</v>
      </c>
      <c r="AO201" s="30" t="s">
        <v>629</v>
      </c>
      <c r="AP201" s="30" t="s">
        <v>629</v>
      </c>
      <c r="AQ201" s="30" t="s">
        <v>629</v>
      </c>
      <c r="AR201" s="30" t="s">
        <v>629</v>
      </c>
      <c r="AS201" s="30" t="s">
        <v>629</v>
      </c>
      <c r="AT201" s="30" t="s">
        <v>629</v>
      </c>
      <c r="AU201" s="30" t="s">
        <v>629</v>
      </c>
      <c r="AV201" s="30" t="s">
        <v>629</v>
      </c>
      <c r="AW201" s="30" t="s">
        <v>629</v>
      </c>
      <c r="AX201" s="30" t="s">
        <v>629</v>
      </c>
      <c r="AY201" s="30" t="s">
        <v>629</v>
      </c>
      <c r="AZ201" s="30" t="s">
        <v>629</v>
      </c>
      <c r="BA201" s="30" t="s">
        <v>629</v>
      </c>
      <c r="BB201" s="30" t="s">
        <v>629</v>
      </c>
      <c r="BC201" s="30" t="s">
        <v>629</v>
      </c>
      <c r="BD201" s="30" t="s">
        <v>629</v>
      </c>
      <c r="BE201" s="30" t="s">
        <v>629</v>
      </c>
      <c r="BF201" s="30" t="s">
        <v>629</v>
      </c>
      <c r="BG201" s="30" t="s">
        <v>629</v>
      </c>
      <c r="BH201" s="30" t="s">
        <v>629</v>
      </c>
      <c r="BI201" s="30" t="s">
        <v>629</v>
      </c>
      <c r="BJ201" s="30" t="s">
        <v>629</v>
      </c>
      <c r="BK201" s="30" t="s">
        <v>629</v>
      </c>
      <c r="BL201" s="30" t="s">
        <v>629</v>
      </c>
      <c r="BM201" s="30" t="s">
        <v>629</v>
      </c>
      <c r="BN201" s="30" t="s">
        <v>629</v>
      </c>
      <c r="BO201" s="30" t="s">
        <v>629</v>
      </c>
      <c r="BP201" s="26" t="s">
        <v>629</v>
      </c>
      <c r="BQ201" s="26" t="s">
        <v>629</v>
      </c>
      <c r="BR201" s="26" t="s">
        <v>629</v>
      </c>
      <c r="BS201" s="26" t="s">
        <v>629</v>
      </c>
      <c r="BT201" s="26" t="s">
        <v>629</v>
      </c>
      <c r="BU201" s="26" t="s">
        <v>629</v>
      </c>
      <c r="BV201" s="26" t="s">
        <v>629</v>
      </c>
      <c r="BW201" s="26" t="s">
        <v>629</v>
      </c>
      <c r="BX201" s="26" t="s">
        <v>629</v>
      </c>
      <c r="BY201" s="26" t="s">
        <v>629</v>
      </c>
      <c r="BZ201" s="26" t="s">
        <v>629</v>
      </c>
      <c r="CA201" s="26" t="s">
        <v>629</v>
      </c>
      <c r="CB201" s="26" t="s">
        <v>629</v>
      </c>
      <c r="CC201" s="26" t="s">
        <v>629</v>
      </c>
      <c r="CD201" s="26" t="s">
        <v>629</v>
      </c>
    </row>
    <row r="202" spans="1:82">
      <c r="A202" s="135" t="s">
        <v>315</v>
      </c>
      <c r="B202" s="138" t="s">
        <v>316</v>
      </c>
      <c r="C202" s="135" t="s">
        <v>315</v>
      </c>
      <c r="D202" s="29">
        <v>10549.844112000001</v>
      </c>
      <c r="E202" s="29">
        <v>11271.219315</v>
      </c>
      <c r="F202" s="29">
        <v>10441.381555</v>
      </c>
      <c r="G202" s="29">
        <v>13435.863716</v>
      </c>
      <c r="H202" s="29">
        <v>13435.863716</v>
      </c>
      <c r="I202" s="29">
        <v>14494.429518999999</v>
      </c>
      <c r="J202" s="29">
        <v>22949.204765999999</v>
      </c>
      <c r="K202" s="29">
        <v>21629.644378000001</v>
      </c>
      <c r="L202" s="29">
        <v>22434.608991000001</v>
      </c>
      <c r="M202" s="30">
        <v>22434.608991000001</v>
      </c>
      <c r="N202" s="30">
        <v>21806</v>
      </c>
      <c r="O202" s="30">
        <v>23289.784178999998</v>
      </c>
      <c r="P202" s="30" t="s">
        <v>629</v>
      </c>
      <c r="Q202" s="30" t="s">
        <v>629</v>
      </c>
      <c r="R202" s="30" t="s">
        <v>629</v>
      </c>
      <c r="S202" s="30" t="s">
        <v>629</v>
      </c>
      <c r="T202" s="30" t="s">
        <v>629</v>
      </c>
      <c r="U202" s="30" t="s">
        <v>629</v>
      </c>
      <c r="V202" s="30" t="s">
        <v>629</v>
      </c>
      <c r="W202" s="30" t="s">
        <v>629</v>
      </c>
      <c r="X202" s="30" t="s">
        <v>629</v>
      </c>
      <c r="Y202" s="30" t="s">
        <v>629</v>
      </c>
      <c r="Z202" s="30" t="s">
        <v>629</v>
      </c>
      <c r="AA202" s="30" t="s">
        <v>629</v>
      </c>
      <c r="AB202" s="30" t="s">
        <v>629</v>
      </c>
      <c r="AC202" s="30" t="s">
        <v>629</v>
      </c>
      <c r="AD202" s="30" t="s">
        <v>629</v>
      </c>
      <c r="AE202" s="30" t="s">
        <v>629</v>
      </c>
      <c r="AF202" s="30" t="s">
        <v>629</v>
      </c>
      <c r="AG202" s="30" t="s">
        <v>629</v>
      </c>
      <c r="AH202" s="30" t="s">
        <v>629</v>
      </c>
      <c r="AI202" s="30" t="s">
        <v>629</v>
      </c>
      <c r="AJ202" s="30" t="s">
        <v>629</v>
      </c>
      <c r="AK202" s="30" t="s">
        <v>629</v>
      </c>
      <c r="AL202" s="30" t="s">
        <v>629</v>
      </c>
      <c r="AM202" s="30" t="s">
        <v>629</v>
      </c>
      <c r="AN202" s="30" t="s">
        <v>629</v>
      </c>
      <c r="AO202" s="30" t="s">
        <v>629</v>
      </c>
      <c r="AP202" s="30" t="s">
        <v>629</v>
      </c>
      <c r="AQ202" s="30" t="s">
        <v>629</v>
      </c>
      <c r="AR202" s="30" t="s">
        <v>629</v>
      </c>
      <c r="AS202" s="30" t="s">
        <v>629</v>
      </c>
      <c r="AT202" s="30" t="s">
        <v>629</v>
      </c>
      <c r="AU202" s="30" t="s">
        <v>629</v>
      </c>
      <c r="AV202" s="30" t="s">
        <v>629</v>
      </c>
      <c r="AW202" s="30" t="s">
        <v>629</v>
      </c>
      <c r="AX202" s="30" t="s">
        <v>629</v>
      </c>
      <c r="AY202" s="30" t="s">
        <v>629</v>
      </c>
      <c r="AZ202" s="30" t="s">
        <v>629</v>
      </c>
      <c r="BA202" s="30" t="s">
        <v>629</v>
      </c>
      <c r="BB202" s="30" t="s">
        <v>629</v>
      </c>
      <c r="BC202" s="30" t="s">
        <v>629</v>
      </c>
      <c r="BD202" s="30" t="s">
        <v>629</v>
      </c>
      <c r="BE202" s="30" t="s">
        <v>629</v>
      </c>
      <c r="BF202" s="30" t="s">
        <v>629</v>
      </c>
      <c r="BG202" s="30" t="s">
        <v>629</v>
      </c>
      <c r="BH202" s="30" t="s">
        <v>629</v>
      </c>
      <c r="BI202" s="30" t="s">
        <v>629</v>
      </c>
      <c r="BJ202" s="30" t="s">
        <v>629</v>
      </c>
      <c r="BK202" s="30" t="s">
        <v>629</v>
      </c>
      <c r="BL202" s="30" t="s">
        <v>629</v>
      </c>
      <c r="BM202" s="30" t="s">
        <v>629</v>
      </c>
      <c r="BN202" s="30" t="s">
        <v>629</v>
      </c>
      <c r="BO202" s="30" t="s">
        <v>629</v>
      </c>
      <c r="BP202" s="26" t="s">
        <v>629</v>
      </c>
      <c r="BQ202" s="26" t="s">
        <v>629</v>
      </c>
      <c r="BR202" s="26" t="s">
        <v>629</v>
      </c>
      <c r="BS202" s="26" t="s">
        <v>629</v>
      </c>
      <c r="BT202" s="26" t="s">
        <v>629</v>
      </c>
      <c r="BU202" s="26" t="s">
        <v>629</v>
      </c>
      <c r="BV202" s="26" t="s">
        <v>629</v>
      </c>
      <c r="BW202" s="26" t="s">
        <v>629</v>
      </c>
      <c r="BX202" s="26" t="s">
        <v>629</v>
      </c>
      <c r="BY202" s="26" t="s">
        <v>629</v>
      </c>
      <c r="BZ202" s="26" t="s">
        <v>629</v>
      </c>
      <c r="CA202" s="26" t="s">
        <v>629</v>
      </c>
      <c r="CB202" s="26" t="s">
        <v>629</v>
      </c>
      <c r="CC202" s="26" t="s">
        <v>629</v>
      </c>
      <c r="CD202" s="26" t="s">
        <v>629</v>
      </c>
    </row>
    <row r="203" spans="1:82">
      <c r="A203" s="135" t="s">
        <v>317</v>
      </c>
      <c r="B203" s="138" t="s">
        <v>318</v>
      </c>
      <c r="C203" s="135" t="s">
        <v>317</v>
      </c>
      <c r="D203" s="29">
        <v>1036.738564</v>
      </c>
      <c r="E203" s="29">
        <v>2799.5942540000001</v>
      </c>
      <c r="F203" s="29">
        <v>3593.5112049999998</v>
      </c>
      <c r="G203" s="29">
        <v>5437.9672559999999</v>
      </c>
      <c r="H203" s="29">
        <v>5437.9672559999999</v>
      </c>
      <c r="I203" s="29">
        <v>6421.204718</v>
      </c>
      <c r="J203" s="29">
        <v>13149.427151</v>
      </c>
      <c r="K203" s="29">
        <v>11511.887833999999</v>
      </c>
      <c r="L203" s="29">
        <v>6256.1860779999997</v>
      </c>
      <c r="M203" s="30">
        <v>6256.1860779999997</v>
      </c>
      <c r="N203" s="30">
        <v>4727</v>
      </c>
      <c r="O203" s="30">
        <v>7297.8482560000002</v>
      </c>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row>
    <row r="204" spans="1:82">
      <c r="A204" s="135" t="s">
        <v>319</v>
      </c>
      <c r="B204" s="138" t="s">
        <v>320</v>
      </c>
      <c r="C204" s="135" t="s">
        <v>319</v>
      </c>
      <c r="D204" s="29">
        <v>9513.1055479999995</v>
      </c>
      <c r="E204" s="29">
        <v>8471.6250610000006</v>
      </c>
      <c r="F204" s="29">
        <v>6847.8703500000001</v>
      </c>
      <c r="G204" s="29">
        <v>7997.8964599999999</v>
      </c>
      <c r="H204" s="29">
        <v>7997.8964599999999</v>
      </c>
      <c r="I204" s="29">
        <v>8073.2248010000003</v>
      </c>
      <c r="J204" s="29">
        <v>9799.7776150000009</v>
      </c>
      <c r="K204" s="29">
        <v>10117.756544</v>
      </c>
      <c r="L204" s="29">
        <v>16178.422913</v>
      </c>
      <c r="M204" s="30">
        <v>16178.422913</v>
      </c>
      <c r="N204" s="30">
        <v>17079</v>
      </c>
      <c r="O204" s="30">
        <v>15991.935922999999</v>
      </c>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row>
    <row r="205" spans="1:82">
      <c r="A205" s="135" t="s">
        <v>321</v>
      </c>
      <c r="B205" s="138" t="s">
        <v>322</v>
      </c>
      <c r="C205" s="135" t="s">
        <v>321</v>
      </c>
      <c r="D205" s="29">
        <v>5865.6754119999996</v>
      </c>
      <c r="E205" s="29">
        <v>5891.3772300000001</v>
      </c>
      <c r="F205" s="29">
        <v>6892.6424349999998</v>
      </c>
      <c r="G205" s="29">
        <v>4869.2375920000004</v>
      </c>
      <c r="H205" s="29">
        <v>4869.2375920000004</v>
      </c>
      <c r="I205" s="29">
        <v>5079.7728470000002</v>
      </c>
      <c r="J205" s="29">
        <v>4921.7285119999997</v>
      </c>
      <c r="K205" s="29">
        <v>7027.3390369999997</v>
      </c>
      <c r="L205" s="29">
        <v>6714.196234</v>
      </c>
      <c r="M205" s="30">
        <v>6714.196234</v>
      </c>
      <c r="N205" s="30">
        <v>7257</v>
      </c>
      <c r="O205" s="30">
        <v>9228.2645150000008</v>
      </c>
      <c r="P205" s="30" t="s">
        <v>629</v>
      </c>
      <c r="Q205" s="30" t="s">
        <v>629</v>
      </c>
      <c r="R205" s="30" t="s">
        <v>629</v>
      </c>
      <c r="S205" s="30" t="s">
        <v>629</v>
      </c>
      <c r="T205" s="30" t="s">
        <v>629</v>
      </c>
      <c r="U205" s="30" t="s">
        <v>629</v>
      </c>
      <c r="V205" s="30" t="s">
        <v>629</v>
      </c>
      <c r="W205" s="30" t="s">
        <v>629</v>
      </c>
      <c r="X205" s="30" t="s">
        <v>629</v>
      </c>
      <c r="Y205" s="30" t="s">
        <v>629</v>
      </c>
      <c r="Z205" s="30" t="s">
        <v>629</v>
      </c>
      <c r="AA205" s="30" t="s">
        <v>629</v>
      </c>
      <c r="AB205" s="30" t="s">
        <v>629</v>
      </c>
      <c r="AC205" s="30" t="s">
        <v>629</v>
      </c>
      <c r="AD205" s="30" t="s">
        <v>629</v>
      </c>
      <c r="AE205" s="30" t="s">
        <v>629</v>
      </c>
      <c r="AF205" s="30" t="s">
        <v>629</v>
      </c>
      <c r="AG205" s="30" t="s">
        <v>629</v>
      </c>
      <c r="AH205" s="30" t="s">
        <v>629</v>
      </c>
      <c r="AI205" s="30" t="s">
        <v>629</v>
      </c>
      <c r="AJ205" s="30" t="s">
        <v>629</v>
      </c>
      <c r="AK205" s="30" t="s">
        <v>629</v>
      </c>
      <c r="AL205" s="30" t="s">
        <v>629</v>
      </c>
      <c r="AM205" s="30" t="s">
        <v>629</v>
      </c>
      <c r="AN205" s="30" t="s">
        <v>629</v>
      </c>
      <c r="AO205" s="30" t="s">
        <v>629</v>
      </c>
      <c r="AP205" s="30" t="s">
        <v>629</v>
      </c>
      <c r="AQ205" s="30" t="s">
        <v>629</v>
      </c>
      <c r="AR205" s="30" t="s">
        <v>629</v>
      </c>
      <c r="AS205" s="30" t="s">
        <v>629</v>
      </c>
      <c r="AT205" s="30" t="s">
        <v>629</v>
      </c>
      <c r="AU205" s="30" t="s">
        <v>629</v>
      </c>
      <c r="AV205" s="30" t="s">
        <v>629</v>
      </c>
      <c r="AW205" s="30" t="s">
        <v>629</v>
      </c>
      <c r="AX205" s="30" t="s">
        <v>629</v>
      </c>
      <c r="AY205" s="30" t="s">
        <v>629</v>
      </c>
      <c r="AZ205" s="30" t="s">
        <v>629</v>
      </c>
      <c r="BA205" s="30" t="s">
        <v>629</v>
      </c>
      <c r="BB205" s="30" t="s">
        <v>629</v>
      </c>
      <c r="BC205" s="30" t="s">
        <v>629</v>
      </c>
      <c r="BD205" s="30" t="s">
        <v>629</v>
      </c>
      <c r="BE205" s="30" t="s">
        <v>629</v>
      </c>
      <c r="BF205" s="30" t="s">
        <v>629</v>
      </c>
      <c r="BG205" s="30" t="s">
        <v>629</v>
      </c>
      <c r="BH205" s="30" t="s">
        <v>629</v>
      </c>
      <c r="BI205" s="30" t="s">
        <v>629</v>
      </c>
      <c r="BJ205" s="30" t="s">
        <v>629</v>
      </c>
      <c r="BK205" s="30" t="s">
        <v>629</v>
      </c>
      <c r="BL205" s="30" t="s">
        <v>629</v>
      </c>
      <c r="BM205" s="30" t="s">
        <v>629</v>
      </c>
      <c r="BN205" s="30" t="s">
        <v>629</v>
      </c>
      <c r="BO205" s="30" t="s">
        <v>629</v>
      </c>
      <c r="BP205" s="26" t="s">
        <v>629</v>
      </c>
      <c r="BQ205" s="26" t="s">
        <v>629</v>
      </c>
      <c r="BR205" s="26" t="s">
        <v>629</v>
      </c>
      <c r="BS205" s="26" t="s">
        <v>629</v>
      </c>
      <c r="BT205" s="26" t="s">
        <v>629</v>
      </c>
      <c r="BU205" s="26" t="s">
        <v>629</v>
      </c>
      <c r="BV205" s="26" t="s">
        <v>629</v>
      </c>
      <c r="BW205" s="26" t="s">
        <v>629</v>
      </c>
      <c r="BX205" s="26" t="s">
        <v>629</v>
      </c>
      <c r="BY205" s="26" t="s">
        <v>629</v>
      </c>
      <c r="BZ205" s="26" t="s">
        <v>629</v>
      </c>
      <c r="CA205" s="26" t="s">
        <v>629</v>
      </c>
      <c r="CB205" s="26" t="s">
        <v>629</v>
      </c>
      <c r="CC205" s="26" t="s">
        <v>629</v>
      </c>
      <c r="CD205" s="26" t="s">
        <v>629</v>
      </c>
    </row>
    <row r="206" spans="1:82">
      <c r="A206" s="135" t="s">
        <v>323</v>
      </c>
      <c r="B206" s="138" t="s">
        <v>324</v>
      </c>
      <c r="C206" s="135" t="s">
        <v>323</v>
      </c>
      <c r="D206" s="29">
        <v>5865.6754119999996</v>
      </c>
      <c r="E206" s="29">
        <v>5891.3772300000001</v>
      </c>
      <c r="F206" s="29">
        <v>6892.6424349999998</v>
      </c>
      <c r="G206" s="29">
        <v>4869.2375920000004</v>
      </c>
      <c r="H206" s="29">
        <v>4869.2375920000004</v>
      </c>
      <c r="I206" s="29">
        <v>5079.7728470000002</v>
      </c>
      <c r="J206" s="29">
        <v>4921.7285119999997</v>
      </c>
      <c r="K206" s="29">
        <v>7027.3390369999997</v>
      </c>
      <c r="L206" s="29">
        <v>6714.196234</v>
      </c>
      <c r="M206" s="30">
        <v>6714.196234</v>
      </c>
      <c r="N206" s="30">
        <v>7257</v>
      </c>
      <c r="O206" s="30">
        <v>9228.2645150000008</v>
      </c>
      <c r="P206" s="30" t="s">
        <v>629</v>
      </c>
      <c r="Q206" s="30" t="s">
        <v>629</v>
      </c>
      <c r="R206" s="30" t="s">
        <v>629</v>
      </c>
      <c r="S206" s="30" t="s">
        <v>629</v>
      </c>
      <c r="T206" s="30" t="s">
        <v>629</v>
      </c>
      <c r="U206" s="30" t="s">
        <v>629</v>
      </c>
      <c r="V206" s="30" t="s">
        <v>629</v>
      </c>
      <c r="W206" s="30" t="s">
        <v>629</v>
      </c>
      <c r="X206" s="30" t="s">
        <v>629</v>
      </c>
      <c r="Y206" s="30" t="s">
        <v>629</v>
      </c>
      <c r="Z206" s="30" t="s">
        <v>629</v>
      </c>
      <c r="AA206" s="30" t="s">
        <v>629</v>
      </c>
      <c r="AB206" s="30" t="s">
        <v>629</v>
      </c>
      <c r="AC206" s="30" t="s">
        <v>629</v>
      </c>
      <c r="AD206" s="30" t="s">
        <v>629</v>
      </c>
      <c r="AE206" s="30" t="s">
        <v>629</v>
      </c>
      <c r="AF206" s="30" t="s">
        <v>629</v>
      </c>
      <c r="AG206" s="30" t="s">
        <v>629</v>
      </c>
      <c r="AH206" s="30" t="s">
        <v>629</v>
      </c>
      <c r="AI206" s="30" t="s">
        <v>629</v>
      </c>
      <c r="AJ206" s="30" t="s">
        <v>629</v>
      </c>
      <c r="AK206" s="30" t="s">
        <v>629</v>
      </c>
      <c r="AL206" s="30" t="s">
        <v>629</v>
      </c>
      <c r="AM206" s="30" t="s">
        <v>629</v>
      </c>
      <c r="AN206" s="30" t="s">
        <v>629</v>
      </c>
      <c r="AO206" s="30" t="s">
        <v>629</v>
      </c>
      <c r="AP206" s="30" t="s">
        <v>629</v>
      </c>
      <c r="AQ206" s="30" t="s">
        <v>629</v>
      </c>
      <c r="AR206" s="30" t="s">
        <v>629</v>
      </c>
      <c r="AS206" s="30" t="s">
        <v>629</v>
      </c>
      <c r="AT206" s="30" t="s">
        <v>629</v>
      </c>
      <c r="AU206" s="30" t="s">
        <v>629</v>
      </c>
      <c r="AV206" s="30" t="s">
        <v>629</v>
      </c>
      <c r="AW206" s="30" t="s">
        <v>629</v>
      </c>
      <c r="AX206" s="30" t="s">
        <v>629</v>
      </c>
      <c r="AY206" s="30" t="s">
        <v>629</v>
      </c>
      <c r="AZ206" s="30" t="s">
        <v>629</v>
      </c>
      <c r="BA206" s="30" t="s">
        <v>629</v>
      </c>
      <c r="BB206" s="30" t="s">
        <v>629</v>
      </c>
      <c r="BC206" s="30" t="s">
        <v>629</v>
      </c>
      <c r="BD206" s="30" t="s">
        <v>629</v>
      </c>
      <c r="BE206" s="30" t="s">
        <v>629</v>
      </c>
      <c r="BF206" s="30" t="s">
        <v>629</v>
      </c>
      <c r="BG206" s="30" t="s">
        <v>629</v>
      </c>
      <c r="BH206" s="30" t="s">
        <v>629</v>
      </c>
      <c r="BI206" s="30" t="s">
        <v>629</v>
      </c>
      <c r="BJ206" s="30" t="s">
        <v>629</v>
      </c>
      <c r="BK206" s="30" t="s">
        <v>629</v>
      </c>
      <c r="BL206" s="30" t="s">
        <v>629</v>
      </c>
      <c r="BM206" s="30" t="s">
        <v>629</v>
      </c>
      <c r="BN206" s="30" t="s">
        <v>629</v>
      </c>
      <c r="BO206" s="30" t="s">
        <v>629</v>
      </c>
      <c r="BP206" s="26" t="s">
        <v>629</v>
      </c>
      <c r="BQ206" s="26" t="s">
        <v>629</v>
      </c>
      <c r="BR206" s="26" t="s">
        <v>629</v>
      </c>
      <c r="BS206" s="26" t="s">
        <v>629</v>
      </c>
      <c r="BT206" s="26" t="s">
        <v>629</v>
      </c>
      <c r="BU206" s="26" t="s">
        <v>629</v>
      </c>
      <c r="BV206" s="26" t="s">
        <v>629</v>
      </c>
      <c r="BW206" s="26" t="s">
        <v>629</v>
      </c>
      <c r="BX206" s="26" t="s">
        <v>629</v>
      </c>
      <c r="BY206" s="26" t="s">
        <v>629</v>
      </c>
      <c r="BZ206" s="26" t="s">
        <v>629</v>
      </c>
      <c r="CA206" s="26" t="s">
        <v>629</v>
      </c>
      <c r="CB206" s="26" t="s">
        <v>629</v>
      </c>
      <c r="CC206" s="26" t="s">
        <v>629</v>
      </c>
      <c r="CD206" s="26" t="s">
        <v>629</v>
      </c>
    </row>
    <row r="207" spans="1:82">
      <c r="A207" s="135" t="s">
        <v>325</v>
      </c>
      <c r="B207" s="138" t="s">
        <v>326</v>
      </c>
      <c r="C207" s="135" t="s">
        <v>325</v>
      </c>
      <c r="D207" s="29">
        <v>1148.6610000000001</v>
      </c>
      <c r="E207" s="29">
        <v>1199.7449999999999</v>
      </c>
      <c r="F207" s="29">
        <v>2651.9749999999999</v>
      </c>
      <c r="G207" s="29">
        <v>2143.7849999999999</v>
      </c>
      <c r="H207" s="29">
        <v>2143.7849999999999</v>
      </c>
      <c r="I207" s="29">
        <v>1847.0250000000001</v>
      </c>
      <c r="J207" s="29">
        <v>1617.135</v>
      </c>
      <c r="K207" s="29">
        <v>2487.87</v>
      </c>
      <c r="L207" s="29">
        <v>2456.4699999999998</v>
      </c>
      <c r="M207" s="30">
        <v>2456.4699999999998</v>
      </c>
      <c r="N207" s="30">
        <v>2918</v>
      </c>
      <c r="O207" s="30">
        <v>4601.3599999999997</v>
      </c>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row>
    <row r="208" spans="1:82">
      <c r="A208" s="135" t="s">
        <v>327</v>
      </c>
      <c r="B208" s="138" t="s">
        <v>328</v>
      </c>
      <c r="C208" s="135" t="s">
        <v>327</v>
      </c>
      <c r="D208" s="29">
        <v>4717.0144120000004</v>
      </c>
      <c r="E208" s="29">
        <v>4691.6322300000002</v>
      </c>
      <c r="F208" s="29">
        <v>4240.6674350000003</v>
      </c>
      <c r="G208" s="29">
        <v>2725.4525920000001</v>
      </c>
      <c r="H208" s="29">
        <v>2725.4525920000001</v>
      </c>
      <c r="I208" s="29">
        <v>3232.7478470000001</v>
      </c>
      <c r="J208" s="29">
        <v>3304.5935119999999</v>
      </c>
      <c r="K208" s="29">
        <v>4539.4690369999998</v>
      </c>
      <c r="L208" s="29">
        <v>4257.7262339999997</v>
      </c>
      <c r="M208" s="30">
        <v>4257.7262339999997</v>
      </c>
      <c r="N208" s="30">
        <v>4339</v>
      </c>
      <c r="O208" s="30">
        <v>4626.9045150000002</v>
      </c>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row>
    <row r="209" spans="1:82">
      <c r="A209" s="135" t="s">
        <v>329</v>
      </c>
      <c r="B209" s="138" t="s">
        <v>42</v>
      </c>
      <c r="C209" s="135" t="s">
        <v>329</v>
      </c>
      <c r="D209" s="29"/>
      <c r="E209" s="29"/>
      <c r="F209" s="29"/>
      <c r="G209" s="29"/>
      <c r="H209" s="29"/>
      <c r="I209" s="29"/>
      <c r="J209" s="29"/>
      <c r="K209" s="29"/>
      <c r="L209" s="29"/>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row>
    <row r="210" spans="1:82">
      <c r="A210" s="135" t="s">
        <v>330</v>
      </c>
      <c r="B210" s="140" t="s">
        <v>331</v>
      </c>
      <c r="C210" s="135" t="s">
        <v>330</v>
      </c>
      <c r="D210" s="29"/>
      <c r="E210" s="29"/>
      <c r="F210" s="29"/>
      <c r="G210" s="29"/>
      <c r="H210" s="29"/>
      <c r="I210" s="29"/>
      <c r="J210" s="29"/>
      <c r="K210" s="29"/>
      <c r="L210" s="29"/>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row>
    <row r="211" spans="1:82">
      <c r="A211" s="135" t="s">
        <v>332</v>
      </c>
      <c r="B211" s="138" t="s">
        <v>333</v>
      </c>
      <c r="C211" s="135" t="s">
        <v>332</v>
      </c>
      <c r="D211" s="29"/>
      <c r="E211" s="29"/>
      <c r="F211" s="29"/>
      <c r="G211" s="29"/>
      <c r="H211" s="29"/>
      <c r="I211" s="29"/>
      <c r="J211" s="29"/>
      <c r="K211" s="29"/>
      <c r="L211" s="29"/>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row>
    <row r="212" spans="1:82">
      <c r="A212" s="135" t="s">
        <v>334</v>
      </c>
      <c r="B212" s="138" t="s">
        <v>335</v>
      </c>
      <c r="C212" s="135" t="s">
        <v>334</v>
      </c>
      <c r="D212" s="29"/>
      <c r="E212" s="29"/>
      <c r="F212" s="29"/>
      <c r="G212" s="29"/>
      <c r="H212" s="29"/>
      <c r="I212" s="29"/>
      <c r="J212" s="29"/>
      <c r="K212" s="29"/>
      <c r="L212" s="29"/>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row>
    <row r="213" spans="1:82">
      <c r="A213" s="135" t="s">
        <v>336</v>
      </c>
      <c r="B213" s="141" t="s">
        <v>337</v>
      </c>
      <c r="C213" s="135" t="s">
        <v>336</v>
      </c>
      <c r="D213" s="29">
        <v>86639.846496636805</v>
      </c>
      <c r="E213" s="29">
        <v>85794.728792385402</v>
      </c>
      <c r="F213" s="29">
        <v>86036.708274202902</v>
      </c>
      <c r="G213" s="29">
        <v>93561.441100617303</v>
      </c>
      <c r="H213" s="29">
        <v>93561.441100617303</v>
      </c>
      <c r="I213" s="29">
        <v>98127.515488751902</v>
      </c>
      <c r="J213" s="29">
        <v>100870.68391365399</v>
      </c>
      <c r="K213" s="29">
        <v>103634.32902828199</v>
      </c>
      <c r="L213" s="29">
        <v>103642.056942927</v>
      </c>
      <c r="M213" s="30">
        <v>103642.056942927</v>
      </c>
      <c r="N213" s="30">
        <v>107591.943942927</v>
      </c>
      <c r="O213" s="30">
        <v>104042.47044292701</v>
      </c>
      <c r="P213" s="30" t="s">
        <v>629</v>
      </c>
      <c r="Q213" s="30" t="s">
        <v>629</v>
      </c>
      <c r="R213" s="30" t="s">
        <v>629</v>
      </c>
      <c r="S213" s="30" t="s">
        <v>629</v>
      </c>
      <c r="T213" s="30" t="s">
        <v>629</v>
      </c>
      <c r="U213" s="30" t="s">
        <v>629</v>
      </c>
      <c r="V213" s="30" t="s">
        <v>629</v>
      </c>
      <c r="W213" s="30" t="s">
        <v>629</v>
      </c>
      <c r="X213" s="30" t="s">
        <v>629</v>
      </c>
      <c r="Y213" s="30" t="s">
        <v>629</v>
      </c>
      <c r="Z213" s="30" t="s">
        <v>629</v>
      </c>
      <c r="AA213" s="30" t="s">
        <v>629</v>
      </c>
      <c r="AB213" s="30" t="s">
        <v>629</v>
      </c>
      <c r="AC213" s="30" t="s">
        <v>629</v>
      </c>
      <c r="AD213" s="30" t="s">
        <v>629</v>
      </c>
      <c r="AE213" s="30" t="s">
        <v>629</v>
      </c>
      <c r="AF213" s="30" t="s">
        <v>629</v>
      </c>
      <c r="AG213" s="30" t="s">
        <v>629</v>
      </c>
      <c r="AH213" s="30" t="s">
        <v>629</v>
      </c>
      <c r="AI213" s="30" t="s">
        <v>629</v>
      </c>
      <c r="AJ213" s="30" t="s">
        <v>629</v>
      </c>
      <c r="AK213" s="30" t="s">
        <v>629</v>
      </c>
      <c r="AL213" s="30" t="s">
        <v>629</v>
      </c>
      <c r="AM213" s="30" t="s">
        <v>629</v>
      </c>
      <c r="AN213" s="30" t="s">
        <v>629</v>
      </c>
      <c r="AO213" s="30" t="s">
        <v>629</v>
      </c>
      <c r="AP213" s="30" t="s">
        <v>629</v>
      </c>
      <c r="AQ213" s="30" t="s">
        <v>629</v>
      </c>
      <c r="AR213" s="30" t="s">
        <v>629</v>
      </c>
      <c r="AS213" s="30" t="s">
        <v>629</v>
      </c>
      <c r="AT213" s="30" t="s">
        <v>629</v>
      </c>
      <c r="AU213" s="30" t="s">
        <v>629</v>
      </c>
      <c r="AV213" s="30" t="s">
        <v>629</v>
      </c>
      <c r="AW213" s="30" t="s">
        <v>629</v>
      </c>
      <c r="AX213" s="30" t="s">
        <v>629</v>
      </c>
      <c r="AY213" s="30" t="s">
        <v>629</v>
      </c>
      <c r="AZ213" s="30" t="s">
        <v>629</v>
      </c>
      <c r="BA213" s="30" t="s">
        <v>629</v>
      </c>
      <c r="BB213" s="30" t="s">
        <v>629</v>
      </c>
      <c r="BC213" s="30" t="s">
        <v>629</v>
      </c>
      <c r="BD213" s="30" t="s">
        <v>629</v>
      </c>
      <c r="BE213" s="30" t="s">
        <v>629</v>
      </c>
      <c r="BF213" s="30" t="s">
        <v>629</v>
      </c>
      <c r="BG213" s="30" t="s">
        <v>629</v>
      </c>
      <c r="BH213" s="30" t="s">
        <v>629</v>
      </c>
      <c r="BI213" s="30" t="s">
        <v>629</v>
      </c>
      <c r="BJ213" s="30" t="s">
        <v>629</v>
      </c>
      <c r="BK213" s="30" t="s">
        <v>629</v>
      </c>
      <c r="BL213" s="30" t="s">
        <v>629</v>
      </c>
      <c r="BM213" s="30" t="s">
        <v>629</v>
      </c>
      <c r="BN213" s="30" t="s">
        <v>629</v>
      </c>
      <c r="BO213" s="30" t="s">
        <v>629</v>
      </c>
      <c r="BP213" s="26" t="s">
        <v>629</v>
      </c>
      <c r="BQ213" s="26" t="s">
        <v>629</v>
      </c>
      <c r="BR213" s="26" t="s">
        <v>629</v>
      </c>
      <c r="BS213" s="26" t="s">
        <v>629</v>
      </c>
      <c r="BT213" s="26" t="s">
        <v>629</v>
      </c>
      <c r="BU213" s="26" t="s">
        <v>629</v>
      </c>
      <c r="BV213" s="26" t="s">
        <v>629</v>
      </c>
      <c r="BW213" s="26" t="s">
        <v>629</v>
      </c>
      <c r="BX213" s="26" t="s">
        <v>629</v>
      </c>
      <c r="BY213" s="26" t="s">
        <v>629</v>
      </c>
      <c r="BZ213" s="26" t="s">
        <v>629</v>
      </c>
      <c r="CA213" s="26" t="s">
        <v>629</v>
      </c>
      <c r="CB213" s="26" t="s">
        <v>629</v>
      </c>
      <c r="CC213" s="26" t="s">
        <v>629</v>
      </c>
      <c r="CD213" s="26" t="s">
        <v>629</v>
      </c>
    </row>
    <row r="214" spans="1:82">
      <c r="A214" s="135" t="s">
        <v>338</v>
      </c>
      <c r="B214" s="141" t="s">
        <v>339</v>
      </c>
      <c r="C214" s="135" t="s">
        <v>338</v>
      </c>
      <c r="D214" s="29">
        <v>53851.015586303503</v>
      </c>
      <c r="E214" s="29">
        <v>53847.419161052101</v>
      </c>
      <c r="F214" s="29">
        <v>51375.649719119603</v>
      </c>
      <c r="G214" s="29">
        <v>52189.673082596499</v>
      </c>
      <c r="H214" s="29">
        <v>52189.673082596499</v>
      </c>
      <c r="I214" s="29">
        <v>52705.797528309202</v>
      </c>
      <c r="J214" s="29">
        <v>53644.305778309201</v>
      </c>
      <c r="K214" s="29">
        <v>54697.305778309201</v>
      </c>
      <c r="L214" s="29">
        <v>55363.448438953703</v>
      </c>
      <c r="M214" s="30">
        <v>55363.448438953703</v>
      </c>
      <c r="N214" s="30">
        <v>56488.3984389537</v>
      </c>
      <c r="O214" s="30">
        <v>55493.3359389537</v>
      </c>
      <c r="P214" s="30" t="s">
        <v>629</v>
      </c>
      <c r="Q214" s="30" t="s">
        <v>629</v>
      </c>
      <c r="R214" s="30" t="s">
        <v>629</v>
      </c>
      <c r="S214" s="30" t="s">
        <v>629</v>
      </c>
      <c r="T214" s="30" t="s">
        <v>629</v>
      </c>
      <c r="U214" s="30" t="s">
        <v>629</v>
      </c>
      <c r="V214" s="30" t="s">
        <v>629</v>
      </c>
      <c r="W214" s="30" t="s">
        <v>629</v>
      </c>
      <c r="X214" s="30" t="s">
        <v>629</v>
      </c>
      <c r="Y214" s="30" t="s">
        <v>629</v>
      </c>
      <c r="Z214" s="30" t="s">
        <v>629</v>
      </c>
      <c r="AA214" s="30" t="s">
        <v>629</v>
      </c>
      <c r="AB214" s="30" t="s">
        <v>629</v>
      </c>
      <c r="AC214" s="30" t="s">
        <v>629</v>
      </c>
      <c r="AD214" s="30" t="s">
        <v>629</v>
      </c>
      <c r="AE214" s="30" t="s">
        <v>629</v>
      </c>
      <c r="AF214" s="30" t="s">
        <v>629</v>
      </c>
      <c r="AG214" s="30" t="s">
        <v>629</v>
      </c>
      <c r="AH214" s="30" t="s">
        <v>629</v>
      </c>
      <c r="AI214" s="30" t="s">
        <v>629</v>
      </c>
      <c r="AJ214" s="30" t="s">
        <v>629</v>
      </c>
      <c r="AK214" s="30" t="s">
        <v>629</v>
      </c>
      <c r="AL214" s="30" t="s">
        <v>629</v>
      </c>
      <c r="AM214" s="30" t="s">
        <v>629</v>
      </c>
      <c r="AN214" s="30" t="s">
        <v>629</v>
      </c>
      <c r="AO214" s="30" t="s">
        <v>629</v>
      </c>
      <c r="AP214" s="30" t="s">
        <v>629</v>
      </c>
      <c r="AQ214" s="30" t="s">
        <v>629</v>
      </c>
      <c r="AR214" s="30" t="s">
        <v>629</v>
      </c>
      <c r="AS214" s="30" t="s">
        <v>629</v>
      </c>
      <c r="AT214" s="30" t="s">
        <v>629</v>
      </c>
      <c r="AU214" s="30" t="s">
        <v>629</v>
      </c>
      <c r="AV214" s="30" t="s">
        <v>629</v>
      </c>
      <c r="AW214" s="30" t="s">
        <v>629</v>
      </c>
      <c r="AX214" s="30" t="s">
        <v>629</v>
      </c>
      <c r="AY214" s="30" t="s">
        <v>629</v>
      </c>
      <c r="AZ214" s="30" t="s">
        <v>629</v>
      </c>
      <c r="BA214" s="30" t="s">
        <v>629</v>
      </c>
      <c r="BB214" s="30" t="s">
        <v>629</v>
      </c>
      <c r="BC214" s="30" t="s">
        <v>629</v>
      </c>
      <c r="BD214" s="30" t="s">
        <v>629</v>
      </c>
      <c r="BE214" s="30" t="s">
        <v>629</v>
      </c>
      <c r="BF214" s="30" t="s">
        <v>629</v>
      </c>
      <c r="BG214" s="30" t="s">
        <v>629</v>
      </c>
      <c r="BH214" s="30" t="s">
        <v>629</v>
      </c>
      <c r="BI214" s="30" t="s">
        <v>629</v>
      </c>
      <c r="BJ214" s="30" t="s">
        <v>629</v>
      </c>
      <c r="BK214" s="30" t="s">
        <v>629</v>
      </c>
      <c r="BL214" s="30" t="s">
        <v>629</v>
      </c>
      <c r="BM214" s="30" t="s">
        <v>629</v>
      </c>
      <c r="BN214" s="30" t="s">
        <v>629</v>
      </c>
      <c r="BO214" s="30" t="s">
        <v>629</v>
      </c>
      <c r="BP214" s="26" t="s">
        <v>629</v>
      </c>
      <c r="BQ214" s="26" t="s">
        <v>629</v>
      </c>
      <c r="BR214" s="26" t="s">
        <v>629</v>
      </c>
      <c r="BS214" s="26" t="s">
        <v>629</v>
      </c>
      <c r="BT214" s="26" t="s">
        <v>629</v>
      </c>
      <c r="BU214" s="26" t="s">
        <v>629</v>
      </c>
      <c r="BV214" s="26" t="s">
        <v>629</v>
      </c>
      <c r="BW214" s="26" t="s">
        <v>629</v>
      </c>
      <c r="BX214" s="26" t="s">
        <v>629</v>
      </c>
      <c r="BY214" s="26" t="s">
        <v>629</v>
      </c>
      <c r="BZ214" s="26" t="s">
        <v>629</v>
      </c>
      <c r="CA214" s="26" t="s">
        <v>629</v>
      </c>
      <c r="CB214" s="26" t="s">
        <v>629</v>
      </c>
      <c r="CC214" s="26" t="s">
        <v>629</v>
      </c>
      <c r="CD214" s="26" t="s">
        <v>629</v>
      </c>
    </row>
    <row r="215" spans="1:82">
      <c r="A215" s="135" t="s">
        <v>340</v>
      </c>
      <c r="B215" s="137" t="s">
        <v>42</v>
      </c>
      <c r="C215" s="135" t="s">
        <v>340</v>
      </c>
      <c r="D215" s="29">
        <v>44313.595836306798</v>
      </c>
      <c r="E215" s="29">
        <v>44633.149411055398</v>
      </c>
      <c r="F215" s="29">
        <v>42425.959969122901</v>
      </c>
      <c r="G215" s="29">
        <v>43122.496332599803</v>
      </c>
      <c r="H215" s="29">
        <v>43122.496332599803</v>
      </c>
      <c r="I215" s="29">
        <v>43848.620778312499</v>
      </c>
      <c r="J215" s="29">
        <v>44244.129028312498</v>
      </c>
      <c r="K215" s="29">
        <v>44585.129028312498</v>
      </c>
      <c r="L215" s="29">
        <v>45410.271688957</v>
      </c>
      <c r="M215" s="30">
        <v>45410.271688957</v>
      </c>
      <c r="N215" s="30">
        <v>46246.221688956997</v>
      </c>
      <c r="O215" s="30">
        <v>45395.159188956997</v>
      </c>
      <c r="P215" s="30" t="s">
        <v>629</v>
      </c>
      <c r="Q215" s="30" t="s">
        <v>629</v>
      </c>
      <c r="R215" s="30" t="s">
        <v>629</v>
      </c>
      <c r="S215" s="30" t="s">
        <v>629</v>
      </c>
      <c r="T215" s="30" t="s">
        <v>629</v>
      </c>
      <c r="U215" s="30" t="s">
        <v>629</v>
      </c>
      <c r="V215" s="30" t="s">
        <v>629</v>
      </c>
      <c r="W215" s="30" t="s">
        <v>629</v>
      </c>
      <c r="X215" s="30" t="s">
        <v>629</v>
      </c>
      <c r="Y215" s="30" t="s">
        <v>629</v>
      </c>
      <c r="Z215" s="30" t="s">
        <v>629</v>
      </c>
      <c r="AA215" s="30" t="s">
        <v>629</v>
      </c>
      <c r="AB215" s="30" t="s">
        <v>629</v>
      </c>
      <c r="AC215" s="30" t="s">
        <v>629</v>
      </c>
      <c r="AD215" s="30" t="s">
        <v>629</v>
      </c>
      <c r="AE215" s="30" t="s">
        <v>629</v>
      </c>
      <c r="AF215" s="30" t="s">
        <v>629</v>
      </c>
      <c r="AG215" s="30" t="s">
        <v>629</v>
      </c>
      <c r="AH215" s="30" t="s">
        <v>629</v>
      </c>
      <c r="AI215" s="30" t="s">
        <v>629</v>
      </c>
      <c r="AJ215" s="30" t="s">
        <v>629</v>
      </c>
      <c r="AK215" s="30" t="s">
        <v>629</v>
      </c>
      <c r="AL215" s="30" t="s">
        <v>629</v>
      </c>
      <c r="AM215" s="30" t="s">
        <v>629</v>
      </c>
      <c r="AN215" s="30" t="s">
        <v>629</v>
      </c>
      <c r="AO215" s="30" t="s">
        <v>629</v>
      </c>
      <c r="AP215" s="30" t="s">
        <v>629</v>
      </c>
      <c r="AQ215" s="30" t="s">
        <v>629</v>
      </c>
      <c r="AR215" s="30" t="s">
        <v>629</v>
      </c>
      <c r="AS215" s="30" t="s">
        <v>629</v>
      </c>
      <c r="AT215" s="30" t="s">
        <v>629</v>
      </c>
      <c r="AU215" s="30" t="s">
        <v>629</v>
      </c>
      <c r="AV215" s="30" t="s">
        <v>629</v>
      </c>
      <c r="AW215" s="30" t="s">
        <v>629</v>
      </c>
      <c r="AX215" s="30" t="s">
        <v>629</v>
      </c>
      <c r="AY215" s="30" t="s">
        <v>629</v>
      </c>
      <c r="AZ215" s="30" t="s">
        <v>629</v>
      </c>
      <c r="BA215" s="30" t="s">
        <v>629</v>
      </c>
      <c r="BB215" s="30" t="s">
        <v>629</v>
      </c>
      <c r="BC215" s="30" t="s">
        <v>629</v>
      </c>
      <c r="BD215" s="30" t="s">
        <v>629</v>
      </c>
      <c r="BE215" s="30" t="s">
        <v>629</v>
      </c>
      <c r="BF215" s="30" t="s">
        <v>629</v>
      </c>
      <c r="BG215" s="30" t="s">
        <v>629</v>
      </c>
      <c r="BH215" s="30" t="s">
        <v>629</v>
      </c>
      <c r="BI215" s="30" t="s">
        <v>629</v>
      </c>
      <c r="BJ215" s="30" t="s">
        <v>629</v>
      </c>
      <c r="BK215" s="30" t="s">
        <v>629</v>
      </c>
      <c r="BL215" s="30" t="s">
        <v>629</v>
      </c>
      <c r="BM215" s="30" t="s">
        <v>629</v>
      </c>
      <c r="BN215" s="30" t="s">
        <v>629</v>
      </c>
      <c r="BO215" s="30" t="s">
        <v>629</v>
      </c>
      <c r="BP215" s="26" t="s">
        <v>629</v>
      </c>
      <c r="BQ215" s="26" t="s">
        <v>629</v>
      </c>
      <c r="BR215" s="26" t="s">
        <v>629</v>
      </c>
      <c r="BS215" s="26" t="s">
        <v>629</v>
      </c>
      <c r="BT215" s="26" t="s">
        <v>629</v>
      </c>
      <c r="BU215" s="26" t="s">
        <v>629</v>
      </c>
      <c r="BV215" s="26" t="s">
        <v>629</v>
      </c>
      <c r="BW215" s="26" t="s">
        <v>629</v>
      </c>
      <c r="BX215" s="26" t="s">
        <v>629</v>
      </c>
      <c r="BY215" s="26" t="s">
        <v>629</v>
      </c>
      <c r="BZ215" s="26" t="s">
        <v>629</v>
      </c>
      <c r="CA215" s="26" t="s">
        <v>629</v>
      </c>
      <c r="CB215" s="26" t="s">
        <v>629</v>
      </c>
      <c r="CC215" s="26" t="s">
        <v>629</v>
      </c>
      <c r="CD215" s="26" t="s">
        <v>629</v>
      </c>
    </row>
    <row r="216" spans="1:82">
      <c r="A216" s="135" t="s">
        <v>341</v>
      </c>
      <c r="B216" s="138" t="s">
        <v>44</v>
      </c>
      <c r="C216" s="135" t="s">
        <v>341</v>
      </c>
      <c r="D216" s="29">
        <v>44313.595836306798</v>
      </c>
      <c r="E216" s="29">
        <v>44633.149411055398</v>
      </c>
      <c r="F216" s="29">
        <v>42425.959969122901</v>
      </c>
      <c r="G216" s="29">
        <v>43122.496332599803</v>
      </c>
      <c r="H216" s="29">
        <v>43122.496332599803</v>
      </c>
      <c r="I216" s="29">
        <v>43848.620778312499</v>
      </c>
      <c r="J216" s="29">
        <v>44244.129028312498</v>
      </c>
      <c r="K216" s="29">
        <v>44585.129028312498</v>
      </c>
      <c r="L216" s="29">
        <v>45410.271688957</v>
      </c>
      <c r="M216" s="30">
        <v>45410.271688957</v>
      </c>
      <c r="N216" s="30">
        <v>46246.221688956997</v>
      </c>
      <c r="O216" s="30">
        <v>45395.159188956997</v>
      </c>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row>
    <row r="217" spans="1:82">
      <c r="A217" s="135" t="s">
        <v>342</v>
      </c>
      <c r="B217" s="138" t="s">
        <v>46</v>
      </c>
      <c r="C217" s="135" t="s">
        <v>342</v>
      </c>
      <c r="D217" s="29"/>
      <c r="E217" s="29"/>
      <c r="F217" s="29"/>
      <c r="G217" s="29"/>
      <c r="H217" s="29"/>
      <c r="I217" s="29"/>
      <c r="J217" s="29"/>
      <c r="K217" s="29"/>
      <c r="L217" s="29"/>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row>
    <row r="218" spans="1:82">
      <c r="A218" s="135" t="s">
        <v>343</v>
      </c>
      <c r="B218" s="138" t="s">
        <v>48</v>
      </c>
      <c r="C218" s="135" t="s">
        <v>343</v>
      </c>
      <c r="D218" s="29" t="s">
        <v>629</v>
      </c>
      <c r="E218" s="29" t="s">
        <v>629</v>
      </c>
      <c r="F218" s="29" t="s">
        <v>629</v>
      </c>
      <c r="G218" s="29" t="s">
        <v>629</v>
      </c>
      <c r="H218" s="29" t="s">
        <v>629</v>
      </c>
      <c r="I218" s="29" t="s">
        <v>629</v>
      </c>
      <c r="J218" s="29" t="s">
        <v>629</v>
      </c>
      <c r="K218" s="29" t="s">
        <v>629</v>
      </c>
      <c r="L218" s="29" t="s">
        <v>629</v>
      </c>
      <c r="M218" s="30" t="s">
        <v>629</v>
      </c>
      <c r="N218" s="30" t="s">
        <v>629</v>
      </c>
      <c r="O218" s="30" t="s">
        <v>629</v>
      </c>
      <c r="P218" s="30" t="s">
        <v>629</v>
      </c>
      <c r="Q218" s="30" t="s">
        <v>629</v>
      </c>
      <c r="R218" s="30" t="s">
        <v>629</v>
      </c>
      <c r="S218" s="30" t="s">
        <v>629</v>
      </c>
      <c r="T218" s="30" t="s">
        <v>629</v>
      </c>
      <c r="U218" s="30" t="s">
        <v>629</v>
      </c>
      <c r="V218" s="30" t="s">
        <v>629</v>
      </c>
      <c r="W218" s="30" t="s">
        <v>629</v>
      </c>
      <c r="X218" s="30" t="s">
        <v>629</v>
      </c>
      <c r="Y218" s="30" t="s">
        <v>629</v>
      </c>
      <c r="Z218" s="30" t="s">
        <v>629</v>
      </c>
      <c r="AA218" s="30" t="s">
        <v>629</v>
      </c>
      <c r="AB218" s="30" t="s">
        <v>629</v>
      </c>
      <c r="AC218" s="30" t="s">
        <v>629</v>
      </c>
      <c r="AD218" s="30" t="s">
        <v>629</v>
      </c>
      <c r="AE218" s="30" t="s">
        <v>629</v>
      </c>
      <c r="AF218" s="30" t="s">
        <v>629</v>
      </c>
      <c r="AG218" s="30" t="s">
        <v>629</v>
      </c>
      <c r="AH218" s="30" t="s">
        <v>629</v>
      </c>
      <c r="AI218" s="30" t="s">
        <v>629</v>
      </c>
      <c r="AJ218" s="30" t="s">
        <v>629</v>
      </c>
      <c r="AK218" s="30" t="s">
        <v>629</v>
      </c>
      <c r="AL218" s="30" t="s">
        <v>629</v>
      </c>
      <c r="AM218" s="30" t="s">
        <v>629</v>
      </c>
      <c r="AN218" s="30" t="s">
        <v>629</v>
      </c>
      <c r="AO218" s="30" t="s">
        <v>629</v>
      </c>
      <c r="AP218" s="30" t="s">
        <v>629</v>
      </c>
      <c r="AQ218" s="30" t="s">
        <v>629</v>
      </c>
      <c r="AR218" s="30" t="s">
        <v>629</v>
      </c>
      <c r="AS218" s="30" t="s">
        <v>629</v>
      </c>
      <c r="AT218" s="30" t="s">
        <v>629</v>
      </c>
      <c r="AU218" s="30" t="s">
        <v>629</v>
      </c>
      <c r="AV218" s="30" t="s">
        <v>629</v>
      </c>
      <c r="AW218" s="30" t="s">
        <v>629</v>
      </c>
      <c r="AX218" s="30" t="s">
        <v>629</v>
      </c>
      <c r="AY218" s="30" t="s">
        <v>629</v>
      </c>
      <c r="AZ218" s="30" t="s">
        <v>629</v>
      </c>
      <c r="BA218" s="30" t="s">
        <v>629</v>
      </c>
      <c r="BB218" s="30" t="s">
        <v>629</v>
      </c>
      <c r="BC218" s="30" t="s">
        <v>629</v>
      </c>
      <c r="BD218" s="30" t="s">
        <v>629</v>
      </c>
      <c r="BE218" s="30" t="s">
        <v>629</v>
      </c>
      <c r="BF218" s="30" t="s">
        <v>629</v>
      </c>
      <c r="BG218" s="30" t="s">
        <v>629</v>
      </c>
      <c r="BH218" s="30" t="s">
        <v>629</v>
      </c>
      <c r="BI218" s="30" t="s">
        <v>629</v>
      </c>
      <c r="BJ218" s="30" t="s">
        <v>629</v>
      </c>
      <c r="BK218" s="30" t="s">
        <v>629</v>
      </c>
      <c r="BL218" s="30" t="s">
        <v>629</v>
      </c>
      <c r="BM218" s="30" t="s">
        <v>629</v>
      </c>
      <c r="BN218" s="30" t="s">
        <v>629</v>
      </c>
      <c r="BO218" s="30" t="s">
        <v>629</v>
      </c>
      <c r="BP218" s="26" t="s">
        <v>629</v>
      </c>
      <c r="BQ218" s="26" t="s">
        <v>629</v>
      </c>
      <c r="BR218" s="26" t="s">
        <v>629</v>
      </c>
      <c r="BS218" s="26" t="s">
        <v>629</v>
      </c>
      <c r="BT218" s="26" t="s">
        <v>629</v>
      </c>
      <c r="BU218" s="26" t="s">
        <v>629</v>
      </c>
      <c r="BV218" s="26" t="s">
        <v>629</v>
      </c>
      <c r="BW218" s="26" t="s">
        <v>629</v>
      </c>
      <c r="BX218" s="26" t="s">
        <v>629</v>
      </c>
      <c r="BY218" s="26" t="s">
        <v>629</v>
      </c>
      <c r="BZ218" s="26" t="s">
        <v>629</v>
      </c>
      <c r="CA218" s="26" t="s">
        <v>629</v>
      </c>
      <c r="CB218" s="26" t="s">
        <v>629</v>
      </c>
      <c r="CC218" s="26" t="s">
        <v>629</v>
      </c>
      <c r="CD218" s="26" t="s">
        <v>629</v>
      </c>
    </row>
    <row r="219" spans="1:82">
      <c r="A219" s="135" t="s">
        <v>344</v>
      </c>
      <c r="B219" s="139" t="s">
        <v>50</v>
      </c>
      <c r="C219" s="135" t="s">
        <v>344</v>
      </c>
      <c r="D219" s="29"/>
      <c r="E219" s="29"/>
      <c r="F219" s="29"/>
      <c r="G219" s="29"/>
      <c r="H219" s="29"/>
      <c r="I219" s="29"/>
      <c r="J219" s="29"/>
      <c r="K219" s="29"/>
      <c r="L219" s="29"/>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row>
    <row r="220" spans="1:82">
      <c r="A220" s="135" t="s">
        <v>345</v>
      </c>
      <c r="B220" s="139" t="s">
        <v>52</v>
      </c>
      <c r="C220" s="135" t="s">
        <v>345</v>
      </c>
      <c r="D220" s="29"/>
      <c r="E220" s="29"/>
      <c r="F220" s="29"/>
      <c r="G220" s="29"/>
      <c r="H220" s="29"/>
      <c r="I220" s="29"/>
      <c r="J220" s="29"/>
      <c r="K220" s="29"/>
      <c r="L220" s="29"/>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row>
    <row r="221" spans="1:82">
      <c r="A221" s="135" t="s">
        <v>346</v>
      </c>
      <c r="B221" s="139" t="s">
        <v>54</v>
      </c>
      <c r="C221" s="135" t="s">
        <v>346</v>
      </c>
      <c r="D221" s="29"/>
      <c r="E221" s="29"/>
      <c r="F221" s="29"/>
      <c r="G221" s="29"/>
      <c r="H221" s="29"/>
      <c r="I221" s="29"/>
      <c r="J221" s="29"/>
      <c r="K221" s="29"/>
      <c r="L221" s="29"/>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row>
    <row r="222" spans="1:82">
      <c r="A222" s="135" t="s">
        <v>347</v>
      </c>
      <c r="B222" s="139" t="s">
        <v>56</v>
      </c>
      <c r="C222" s="135" t="s">
        <v>347</v>
      </c>
      <c r="D222" s="29"/>
      <c r="E222" s="29"/>
      <c r="F222" s="29"/>
      <c r="G222" s="29"/>
      <c r="H222" s="29"/>
      <c r="I222" s="29"/>
      <c r="J222" s="29"/>
      <c r="K222" s="29"/>
      <c r="L222" s="29"/>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row>
    <row r="223" spans="1:82">
      <c r="A223" s="135" t="s">
        <v>348</v>
      </c>
      <c r="B223" s="139" t="s">
        <v>58</v>
      </c>
      <c r="C223" s="135" t="s">
        <v>348</v>
      </c>
      <c r="D223" s="29"/>
      <c r="E223" s="29"/>
      <c r="F223" s="29"/>
      <c r="G223" s="29"/>
      <c r="H223" s="29"/>
      <c r="I223" s="29"/>
      <c r="J223" s="29"/>
      <c r="K223" s="29"/>
      <c r="L223" s="29"/>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row>
    <row r="224" spans="1:82">
      <c r="A224" s="135" t="s">
        <v>349</v>
      </c>
      <c r="B224" s="137" t="s">
        <v>60</v>
      </c>
      <c r="C224" s="135" t="s">
        <v>349</v>
      </c>
      <c r="D224" s="29">
        <v>9537.4197499966704</v>
      </c>
      <c r="E224" s="29">
        <v>9214.2697499966707</v>
      </c>
      <c r="F224" s="29">
        <v>8949.6897499966708</v>
      </c>
      <c r="G224" s="29">
        <v>9067.17674999667</v>
      </c>
      <c r="H224" s="29">
        <v>9067.17674999667</v>
      </c>
      <c r="I224" s="29">
        <v>8857.17674999667</v>
      </c>
      <c r="J224" s="29">
        <v>9400.17674999667</v>
      </c>
      <c r="K224" s="29">
        <v>10112.176749996701</v>
      </c>
      <c r="L224" s="29">
        <v>9953.17674999667</v>
      </c>
      <c r="M224" s="30">
        <v>9953.17674999667</v>
      </c>
      <c r="N224" s="30">
        <v>10242.176749996701</v>
      </c>
      <c r="O224" s="30">
        <v>10098.176749996701</v>
      </c>
      <c r="P224" s="30" t="s">
        <v>629</v>
      </c>
      <c r="Q224" s="30" t="s">
        <v>629</v>
      </c>
      <c r="R224" s="30" t="s">
        <v>629</v>
      </c>
      <c r="S224" s="30" t="s">
        <v>629</v>
      </c>
      <c r="T224" s="30" t="s">
        <v>629</v>
      </c>
      <c r="U224" s="30" t="s">
        <v>629</v>
      </c>
      <c r="V224" s="30" t="s">
        <v>629</v>
      </c>
      <c r="W224" s="30" t="s">
        <v>629</v>
      </c>
      <c r="X224" s="30" t="s">
        <v>629</v>
      </c>
      <c r="Y224" s="30" t="s">
        <v>629</v>
      </c>
      <c r="Z224" s="30" t="s">
        <v>629</v>
      </c>
      <c r="AA224" s="30" t="s">
        <v>629</v>
      </c>
      <c r="AB224" s="30" t="s">
        <v>629</v>
      </c>
      <c r="AC224" s="30" t="s">
        <v>629</v>
      </c>
      <c r="AD224" s="30" t="s">
        <v>629</v>
      </c>
      <c r="AE224" s="30" t="s">
        <v>629</v>
      </c>
      <c r="AF224" s="30" t="s">
        <v>629</v>
      </c>
      <c r="AG224" s="30" t="s">
        <v>629</v>
      </c>
      <c r="AH224" s="30" t="s">
        <v>629</v>
      </c>
      <c r="AI224" s="30" t="s">
        <v>629</v>
      </c>
      <c r="AJ224" s="30" t="s">
        <v>629</v>
      </c>
      <c r="AK224" s="30" t="s">
        <v>629</v>
      </c>
      <c r="AL224" s="30" t="s">
        <v>629</v>
      </c>
      <c r="AM224" s="30" t="s">
        <v>629</v>
      </c>
      <c r="AN224" s="30" t="s">
        <v>629</v>
      </c>
      <c r="AO224" s="30" t="s">
        <v>629</v>
      </c>
      <c r="AP224" s="30" t="s">
        <v>629</v>
      </c>
      <c r="AQ224" s="30" t="s">
        <v>629</v>
      </c>
      <c r="AR224" s="30" t="s">
        <v>629</v>
      </c>
      <c r="AS224" s="30" t="s">
        <v>629</v>
      </c>
      <c r="AT224" s="30" t="s">
        <v>629</v>
      </c>
      <c r="AU224" s="30" t="s">
        <v>629</v>
      </c>
      <c r="AV224" s="30" t="s">
        <v>629</v>
      </c>
      <c r="AW224" s="30" t="s">
        <v>629</v>
      </c>
      <c r="AX224" s="30" t="s">
        <v>629</v>
      </c>
      <c r="AY224" s="30" t="s">
        <v>629</v>
      </c>
      <c r="AZ224" s="30" t="s">
        <v>629</v>
      </c>
      <c r="BA224" s="30" t="s">
        <v>629</v>
      </c>
      <c r="BB224" s="30" t="s">
        <v>629</v>
      </c>
      <c r="BC224" s="30" t="s">
        <v>629</v>
      </c>
      <c r="BD224" s="30" t="s">
        <v>629</v>
      </c>
      <c r="BE224" s="30" t="s">
        <v>629</v>
      </c>
      <c r="BF224" s="30" t="s">
        <v>629</v>
      </c>
      <c r="BG224" s="30" t="s">
        <v>629</v>
      </c>
      <c r="BH224" s="30" t="s">
        <v>629</v>
      </c>
      <c r="BI224" s="30" t="s">
        <v>629</v>
      </c>
      <c r="BJ224" s="30" t="s">
        <v>629</v>
      </c>
      <c r="BK224" s="30" t="s">
        <v>629</v>
      </c>
      <c r="BL224" s="30" t="s">
        <v>629</v>
      </c>
      <c r="BM224" s="30" t="s">
        <v>629</v>
      </c>
      <c r="BN224" s="30" t="s">
        <v>629</v>
      </c>
      <c r="BO224" s="30" t="s">
        <v>629</v>
      </c>
      <c r="BP224" s="26" t="s">
        <v>629</v>
      </c>
      <c r="BQ224" s="26" t="s">
        <v>629</v>
      </c>
      <c r="BR224" s="26" t="s">
        <v>629</v>
      </c>
      <c r="BS224" s="26" t="s">
        <v>629</v>
      </c>
      <c r="BT224" s="26" t="s">
        <v>629</v>
      </c>
      <c r="BU224" s="26" t="s">
        <v>629</v>
      </c>
      <c r="BV224" s="26" t="s">
        <v>629</v>
      </c>
      <c r="BW224" s="26" t="s">
        <v>629</v>
      </c>
      <c r="BX224" s="26" t="s">
        <v>629</v>
      </c>
      <c r="BY224" s="26" t="s">
        <v>629</v>
      </c>
      <c r="BZ224" s="26" t="s">
        <v>629</v>
      </c>
      <c r="CA224" s="26" t="s">
        <v>629</v>
      </c>
      <c r="CB224" s="26" t="s">
        <v>629</v>
      </c>
      <c r="CC224" s="26" t="s">
        <v>629</v>
      </c>
      <c r="CD224" s="26" t="s">
        <v>629</v>
      </c>
    </row>
    <row r="225" spans="1:82">
      <c r="A225" s="135" t="s">
        <v>350</v>
      </c>
      <c r="B225" s="138" t="s">
        <v>62</v>
      </c>
      <c r="C225" s="135" t="s">
        <v>350</v>
      </c>
      <c r="D225" s="29">
        <v>9537.4197499966704</v>
      </c>
      <c r="E225" s="29">
        <v>9214.2697499966707</v>
      </c>
      <c r="F225" s="29">
        <v>8949.6897499966708</v>
      </c>
      <c r="G225" s="29">
        <v>9067.17674999667</v>
      </c>
      <c r="H225" s="29">
        <v>9067.17674999667</v>
      </c>
      <c r="I225" s="29">
        <v>8857.17674999667</v>
      </c>
      <c r="J225" s="29">
        <v>9400.17674999667</v>
      </c>
      <c r="K225" s="29">
        <v>10112.176749996701</v>
      </c>
      <c r="L225" s="29">
        <v>9953.17674999667</v>
      </c>
      <c r="M225" s="30">
        <v>9953.17674999667</v>
      </c>
      <c r="N225" s="30">
        <v>10242.176749996701</v>
      </c>
      <c r="O225" s="30">
        <v>10098.176749996701</v>
      </c>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row>
    <row r="226" spans="1:82">
      <c r="A226" s="135" t="s">
        <v>351</v>
      </c>
      <c r="B226" s="138" t="s">
        <v>64</v>
      </c>
      <c r="C226" s="135" t="s">
        <v>351</v>
      </c>
      <c r="D226" s="29"/>
      <c r="E226" s="29"/>
      <c r="F226" s="29"/>
      <c r="G226" s="29"/>
      <c r="H226" s="29"/>
      <c r="I226" s="29"/>
      <c r="J226" s="29"/>
      <c r="K226" s="29"/>
      <c r="L226" s="29"/>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row>
    <row r="227" spans="1:82">
      <c r="A227" s="135" t="s">
        <v>352</v>
      </c>
      <c r="B227" s="138" t="s">
        <v>66</v>
      </c>
      <c r="C227" s="135" t="s">
        <v>352</v>
      </c>
      <c r="D227" s="29" t="s">
        <v>629</v>
      </c>
      <c r="E227" s="29" t="s">
        <v>629</v>
      </c>
      <c r="F227" s="29" t="s">
        <v>629</v>
      </c>
      <c r="G227" s="29" t="s">
        <v>629</v>
      </c>
      <c r="H227" s="29" t="s">
        <v>629</v>
      </c>
      <c r="I227" s="29" t="s">
        <v>629</v>
      </c>
      <c r="J227" s="29" t="s">
        <v>629</v>
      </c>
      <c r="K227" s="29" t="s">
        <v>629</v>
      </c>
      <c r="L227" s="29" t="s">
        <v>629</v>
      </c>
      <c r="M227" s="30" t="s">
        <v>629</v>
      </c>
      <c r="N227" s="30" t="s">
        <v>629</v>
      </c>
      <c r="O227" s="30" t="s">
        <v>629</v>
      </c>
      <c r="P227" s="30" t="s">
        <v>629</v>
      </c>
      <c r="Q227" s="30" t="s">
        <v>629</v>
      </c>
      <c r="R227" s="30" t="s">
        <v>629</v>
      </c>
      <c r="S227" s="30" t="s">
        <v>629</v>
      </c>
      <c r="T227" s="30" t="s">
        <v>629</v>
      </c>
      <c r="U227" s="30" t="s">
        <v>629</v>
      </c>
      <c r="V227" s="30" t="s">
        <v>629</v>
      </c>
      <c r="W227" s="30" t="s">
        <v>629</v>
      </c>
      <c r="X227" s="30" t="s">
        <v>629</v>
      </c>
      <c r="Y227" s="30" t="s">
        <v>629</v>
      </c>
      <c r="Z227" s="30" t="s">
        <v>629</v>
      </c>
      <c r="AA227" s="30" t="s">
        <v>629</v>
      </c>
      <c r="AB227" s="30" t="s">
        <v>629</v>
      </c>
      <c r="AC227" s="30" t="s">
        <v>629</v>
      </c>
      <c r="AD227" s="30" t="s">
        <v>629</v>
      </c>
      <c r="AE227" s="30" t="s">
        <v>629</v>
      </c>
      <c r="AF227" s="30" t="s">
        <v>629</v>
      </c>
      <c r="AG227" s="30" t="s">
        <v>629</v>
      </c>
      <c r="AH227" s="30" t="s">
        <v>629</v>
      </c>
      <c r="AI227" s="30" t="s">
        <v>629</v>
      </c>
      <c r="AJ227" s="30" t="s">
        <v>629</v>
      </c>
      <c r="AK227" s="30" t="s">
        <v>629</v>
      </c>
      <c r="AL227" s="30" t="s">
        <v>629</v>
      </c>
      <c r="AM227" s="30" t="s">
        <v>629</v>
      </c>
      <c r="AN227" s="30" t="s">
        <v>629</v>
      </c>
      <c r="AO227" s="30" t="s">
        <v>629</v>
      </c>
      <c r="AP227" s="30" t="s">
        <v>629</v>
      </c>
      <c r="AQ227" s="30" t="s">
        <v>629</v>
      </c>
      <c r="AR227" s="30" t="s">
        <v>629</v>
      </c>
      <c r="AS227" s="30" t="s">
        <v>629</v>
      </c>
      <c r="AT227" s="30" t="s">
        <v>629</v>
      </c>
      <c r="AU227" s="30" t="s">
        <v>629</v>
      </c>
      <c r="AV227" s="30" t="s">
        <v>629</v>
      </c>
      <c r="AW227" s="30" t="s">
        <v>629</v>
      </c>
      <c r="AX227" s="30" t="s">
        <v>629</v>
      </c>
      <c r="AY227" s="30" t="s">
        <v>629</v>
      </c>
      <c r="AZ227" s="30" t="s">
        <v>629</v>
      </c>
      <c r="BA227" s="30" t="s">
        <v>629</v>
      </c>
      <c r="BB227" s="30" t="s">
        <v>629</v>
      </c>
      <c r="BC227" s="30" t="s">
        <v>629</v>
      </c>
      <c r="BD227" s="30" t="s">
        <v>629</v>
      </c>
      <c r="BE227" s="30" t="s">
        <v>629</v>
      </c>
      <c r="BF227" s="30" t="s">
        <v>629</v>
      </c>
      <c r="BG227" s="30" t="s">
        <v>629</v>
      </c>
      <c r="BH227" s="30" t="s">
        <v>629</v>
      </c>
      <c r="BI227" s="30" t="s">
        <v>629</v>
      </c>
      <c r="BJ227" s="30" t="s">
        <v>629</v>
      </c>
      <c r="BK227" s="30" t="s">
        <v>629</v>
      </c>
      <c r="BL227" s="30" t="s">
        <v>629</v>
      </c>
      <c r="BM227" s="30" t="s">
        <v>629</v>
      </c>
      <c r="BN227" s="30" t="s">
        <v>629</v>
      </c>
      <c r="BO227" s="30" t="s">
        <v>629</v>
      </c>
      <c r="BP227" s="26" t="s">
        <v>629</v>
      </c>
      <c r="BQ227" s="26" t="s">
        <v>629</v>
      </c>
      <c r="BR227" s="26" t="s">
        <v>629</v>
      </c>
      <c r="BS227" s="26" t="s">
        <v>629</v>
      </c>
      <c r="BT227" s="26" t="s">
        <v>629</v>
      </c>
      <c r="BU227" s="26" t="s">
        <v>629</v>
      </c>
      <c r="BV227" s="26" t="s">
        <v>629</v>
      </c>
      <c r="BW227" s="26" t="s">
        <v>629</v>
      </c>
      <c r="BX227" s="26" t="s">
        <v>629</v>
      </c>
      <c r="BY227" s="26" t="s">
        <v>629</v>
      </c>
      <c r="BZ227" s="26" t="s">
        <v>629</v>
      </c>
      <c r="CA227" s="26" t="s">
        <v>629</v>
      </c>
      <c r="CB227" s="26" t="s">
        <v>629</v>
      </c>
      <c r="CC227" s="26" t="s">
        <v>629</v>
      </c>
      <c r="CD227" s="26" t="s">
        <v>629</v>
      </c>
    </row>
    <row r="228" spans="1:82">
      <c r="A228" s="135" t="s">
        <v>353</v>
      </c>
      <c r="B228" s="139" t="s">
        <v>68</v>
      </c>
      <c r="C228" s="135" t="s">
        <v>353</v>
      </c>
      <c r="D228" s="29"/>
      <c r="E228" s="29"/>
      <c r="F228" s="29"/>
      <c r="G228" s="29"/>
      <c r="H228" s="29"/>
      <c r="I228" s="29"/>
      <c r="J228" s="29"/>
      <c r="K228" s="29"/>
      <c r="L228" s="29"/>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row>
    <row r="229" spans="1:82">
      <c r="A229" s="135" t="s">
        <v>354</v>
      </c>
      <c r="B229" s="139" t="s">
        <v>70</v>
      </c>
      <c r="C229" s="135" t="s">
        <v>354</v>
      </c>
      <c r="D229" s="29"/>
      <c r="E229" s="29"/>
      <c r="F229" s="29"/>
      <c r="G229" s="29"/>
      <c r="H229" s="29"/>
      <c r="I229" s="29"/>
      <c r="J229" s="29"/>
      <c r="K229" s="29"/>
      <c r="L229" s="29"/>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row>
    <row r="230" spans="1:82">
      <c r="A230" s="135" t="s">
        <v>355</v>
      </c>
      <c r="B230" s="139" t="s">
        <v>72</v>
      </c>
      <c r="C230" s="135" t="s">
        <v>355</v>
      </c>
      <c r="D230" s="29"/>
      <c r="E230" s="29"/>
      <c r="F230" s="29"/>
      <c r="G230" s="29"/>
      <c r="H230" s="29"/>
      <c r="I230" s="29"/>
      <c r="J230" s="29"/>
      <c r="K230" s="29"/>
      <c r="L230" s="29"/>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row>
    <row r="231" spans="1:82">
      <c r="A231" s="135" t="s">
        <v>356</v>
      </c>
      <c r="B231" s="139" t="s">
        <v>357</v>
      </c>
      <c r="C231" s="135" t="s">
        <v>356</v>
      </c>
      <c r="D231" s="29" t="s">
        <v>629</v>
      </c>
      <c r="E231" s="29" t="s">
        <v>629</v>
      </c>
      <c r="F231" s="29" t="s">
        <v>629</v>
      </c>
      <c r="G231" s="29" t="s">
        <v>629</v>
      </c>
      <c r="H231" s="29" t="s">
        <v>629</v>
      </c>
      <c r="I231" s="29" t="s">
        <v>629</v>
      </c>
      <c r="J231" s="29" t="s">
        <v>629</v>
      </c>
      <c r="K231" s="29" t="s">
        <v>629</v>
      </c>
      <c r="L231" s="29" t="s">
        <v>629</v>
      </c>
      <c r="M231" s="30" t="s">
        <v>629</v>
      </c>
      <c r="N231" s="30" t="s">
        <v>629</v>
      </c>
      <c r="O231" s="30" t="s">
        <v>629</v>
      </c>
      <c r="P231" s="30" t="s">
        <v>629</v>
      </c>
      <c r="Q231" s="30" t="s">
        <v>629</v>
      </c>
      <c r="R231" s="30" t="s">
        <v>629</v>
      </c>
      <c r="S231" s="30" t="s">
        <v>629</v>
      </c>
      <c r="T231" s="30" t="s">
        <v>629</v>
      </c>
      <c r="U231" s="30" t="s">
        <v>629</v>
      </c>
      <c r="V231" s="30" t="s">
        <v>629</v>
      </c>
      <c r="W231" s="30" t="s">
        <v>629</v>
      </c>
      <c r="X231" s="30" t="s">
        <v>629</v>
      </c>
      <c r="Y231" s="30" t="s">
        <v>629</v>
      </c>
      <c r="Z231" s="30" t="s">
        <v>629</v>
      </c>
      <c r="AA231" s="30" t="s">
        <v>629</v>
      </c>
      <c r="AB231" s="30" t="s">
        <v>629</v>
      </c>
      <c r="AC231" s="30" t="s">
        <v>629</v>
      </c>
      <c r="AD231" s="30" t="s">
        <v>629</v>
      </c>
      <c r="AE231" s="30" t="s">
        <v>629</v>
      </c>
      <c r="AF231" s="30" t="s">
        <v>629</v>
      </c>
      <c r="AG231" s="30" t="s">
        <v>629</v>
      </c>
      <c r="AH231" s="30" t="s">
        <v>629</v>
      </c>
      <c r="AI231" s="30" t="s">
        <v>629</v>
      </c>
      <c r="AJ231" s="30" t="s">
        <v>629</v>
      </c>
      <c r="AK231" s="30" t="s">
        <v>629</v>
      </c>
      <c r="AL231" s="30" t="s">
        <v>629</v>
      </c>
      <c r="AM231" s="30" t="s">
        <v>629</v>
      </c>
      <c r="AN231" s="30" t="s">
        <v>629</v>
      </c>
      <c r="AO231" s="30" t="s">
        <v>629</v>
      </c>
      <c r="AP231" s="30" t="s">
        <v>629</v>
      </c>
      <c r="AQ231" s="30" t="s">
        <v>629</v>
      </c>
      <c r="AR231" s="30" t="s">
        <v>629</v>
      </c>
      <c r="AS231" s="30" t="s">
        <v>629</v>
      </c>
      <c r="AT231" s="30" t="s">
        <v>629</v>
      </c>
      <c r="AU231" s="30" t="s">
        <v>629</v>
      </c>
      <c r="AV231" s="30" t="s">
        <v>629</v>
      </c>
      <c r="AW231" s="30" t="s">
        <v>629</v>
      </c>
      <c r="AX231" s="30" t="s">
        <v>629</v>
      </c>
      <c r="AY231" s="30" t="s">
        <v>629</v>
      </c>
      <c r="AZ231" s="30" t="s">
        <v>629</v>
      </c>
      <c r="BA231" s="30" t="s">
        <v>629</v>
      </c>
      <c r="BB231" s="30" t="s">
        <v>629</v>
      </c>
      <c r="BC231" s="30" t="s">
        <v>629</v>
      </c>
      <c r="BD231" s="30" t="s">
        <v>629</v>
      </c>
      <c r="BE231" s="30" t="s">
        <v>629</v>
      </c>
      <c r="BF231" s="30" t="s">
        <v>629</v>
      </c>
      <c r="BG231" s="30" t="s">
        <v>629</v>
      </c>
      <c r="BH231" s="30" t="s">
        <v>629</v>
      </c>
      <c r="BI231" s="30" t="s">
        <v>629</v>
      </c>
      <c r="BJ231" s="30" t="s">
        <v>629</v>
      </c>
      <c r="BK231" s="30" t="s">
        <v>629</v>
      </c>
      <c r="BL231" s="30" t="s">
        <v>629</v>
      </c>
      <c r="BM231" s="30" t="s">
        <v>629</v>
      </c>
      <c r="BN231" s="30" t="s">
        <v>629</v>
      </c>
      <c r="BO231" s="30" t="s">
        <v>629</v>
      </c>
      <c r="BP231" s="26" t="s">
        <v>629</v>
      </c>
      <c r="BQ231" s="26" t="s">
        <v>629</v>
      </c>
      <c r="BR231" s="26" t="s">
        <v>629</v>
      </c>
      <c r="BS231" s="26" t="s">
        <v>629</v>
      </c>
      <c r="BT231" s="26" t="s">
        <v>629</v>
      </c>
      <c r="BU231" s="26" t="s">
        <v>629</v>
      </c>
      <c r="BV231" s="26" t="s">
        <v>629</v>
      </c>
      <c r="BW231" s="26" t="s">
        <v>629</v>
      </c>
      <c r="BX231" s="26" t="s">
        <v>629</v>
      </c>
      <c r="BY231" s="26" t="s">
        <v>629</v>
      </c>
      <c r="BZ231" s="26" t="s">
        <v>629</v>
      </c>
      <c r="CA231" s="26" t="s">
        <v>629</v>
      </c>
      <c r="CB231" s="26" t="s">
        <v>629</v>
      </c>
      <c r="CC231" s="26" t="s">
        <v>629</v>
      </c>
      <c r="CD231" s="26" t="s">
        <v>629</v>
      </c>
    </row>
    <row r="232" spans="1:82">
      <c r="A232" s="135" t="s">
        <v>358</v>
      </c>
      <c r="B232" s="139" t="s">
        <v>62</v>
      </c>
      <c r="C232" s="135" t="s">
        <v>358</v>
      </c>
      <c r="D232" s="29"/>
      <c r="E232" s="29"/>
      <c r="F232" s="29"/>
      <c r="G232" s="29"/>
      <c r="H232" s="29"/>
      <c r="I232" s="29"/>
      <c r="J232" s="29"/>
      <c r="K232" s="29"/>
      <c r="L232" s="29"/>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row>
    <row r="233" spans="1:82">
      <c r="A233" s="135" t="s">
        <v>359</v>
      </c>
      <c r="B233" s="139" t="s">
        <v>64</v>
      </c>
      <c r="C233" s="135" t="s">
        <v>359</v>
      </c>
      <c r="D233" s="29"/>
      <c r="E233" s="29"/>
      <c r="F233" s="29"/>
      <c r="G233" s="29"/>
      <c r="H233" s="29"/>
      <c r="I233" s="29"/>
      <c r="J233" s="29"/>
      <c r="K233" s="29"/>
      <c r="L233" s="29"/>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row>
    <row r="234" spans="1:82">
      <c r="A234" s="135" t="s">
        <v>360</v>
      </c>
      <c r="B234" s="139" t="s">
        <v>66</v>
      </c>
      <c r="C234" s="135" t="s">
        <v>360</v>
      </c>
      <c r="D234" s="29" t="s">
        <v>629</v>
      </c>
      <c r="E234" s="29" t="s">
        <v>629</v>
      </c>
      <c r="F234" s="29" t="s">
        <v>629</v>
      </c>
      <c r="G234" s="29" t="s">
        <v>629</v>
      </c>
      <c r="H234" s="29" t="s">
        <v>629</v>
      </c>
      <c r="I234" s="29" t="s">
        <v>629</v>
      </c>
      <c r="J234" s="29" t="s">
        <v>629</v>
      </c>
      <c r="K234" s="29" t="s">
        <v>629</v>
      </c>
      <c r="L234" s="29" t="s">
        <v>629</v>
      </c>
      <c r="M234" s="30" t="s">
        <v>629</v>
      </c>
      <c r="N234" s="30" t="s">
        <v>629</v>
      </c>
      <c r="O234" s="30" t="s">
        <v>629</v>
      </c>
      <c r="P234" s="30" t="s">
        <v>629</v>
      </c>
      <c r="Q234" s="30" t="s">
        <v>629</v>
      </c>
      <c r="R234" s="30" t="s">
        <v>629</v>
      </c>
      <c r="S234" s="30" t="s">
        <v>629</v>
      </c>
      <c r="T234" s="30" t="s">
        <v>629</v>
      </c>
      <c r="U234" s="30" t="s">
        <v>629</v>
      </c>
      <c r="V234" s="30" t="s">
        <v>629</v>
      </c>
      <c r="W234" s="30" t="s">
        <v>629</v>
      </c>
      <c r="X234" s="30" t="s">
        <v>629</v>
      </c>
      <c r="Y234" s="30" t="s">
        <v>629</v>
      </c>
      <c r="Z234" s="30" t="s">
        <v>629</v>
      </c>
      <c r="AA234" s="30" t="s">
        <v>629</v>
      </c>
      <c r="AB234" s="30" t="s">
        <v>629</v>
      </c>
      <c r="AC234" s="30" t="s">
        <v>629</v>
      </c>
      <c r="AD234" s="30" t="s">
        <v>629</v>
      </c>
      <c r="AE234" s="30" t="s">
        <v>629</v>
      </c>
      <c r="AF234" s="30" t="s">
        <v>629</v>
      </c>
      <c r="AG234" s="30" t="s">
        <v>629</v>
      </c>
      <c r="AH234" s="30" t="s">
        <v>629</v>
      </c>
      <c r="AI234" s="30" t="s">
        <v>629</v>
      </c>
      <c r="AJ234" s="30" t="s">
        <v>629</v>
      </c>
      <c r="AK234" s="30" t="s">
        <v>629</v>
      </c>
      <c r="AL234" s="30" t="s">
        <v>629</v>
      </c>
      <c r="AM234" s="30" t="s">
        <v>629</v>
      </c>
      <c r="AN234" s="30" t="s">
        <v>629</v>
      </c>
      <c r="AO234" s="30" t="s">
        <v>629</v>
      </c>
      <c r="AP234" s="30" t="s">
        <v>629</v>
      </c>
      <c r="AQ234" s="30" t="s">
        <v>629</v>
      </c>
      <c r="AR234" s="30" t="s">
        <v>629</v>
      </c>
      <c r="AS234" s="30" t="s">
        <v>629</v>
      </c>
      <c r="AT234" s="30" t="s">
        <v>629</v>
      </c>
      <c r="AU234" s="30" t="s">
        <v>629</v>
      </c>
      <c r="AV234" s="30" t="s">
        <v>629</v>
      </c>
      <c r="AW234" s="30" t="s">
        <v>629</v>
      </c>
      <c r="AX234" s="30" t="s">
        <v>629</v>
      </c>
      <c r="AY234" s="30" t="s">
        <v>629</v>
      </c>
      <c r="AZ234" s="30" t="s">
        <v>629</v>
      </c>
      <c r="BA234" s="30" t="s">
        <v>629</v>
      </c>
      <c r="BB234" s="30" t="s">
        <v>629</v>
      </c>
      <c r="BC234" s="30" t="s">
        <v>629</v>
      </c>
      <c r="BD234" s="30" t="s">
        <v>629</v>
      </c>
      <c r="BE234" s="30" t="s">
        <v>629</v>
      </c>
      <c r="BF234" s="30" t="s">
        <v>629</v>
      </c>
      <c r="BG234" s="30" t="s">
        <v>629</v>
      </c>
      <c r="BH234" s="30" t="s">
        <v>629</v>
      </c>
      <c r="BI234" s="30" t="s">
        <v>629</v>
      </c>
      <c r="BJ234" s="30" t="s">
        <v>629</v>
      </c>
      <c r="BK234" s="30" t="s">
        <v>629</v>
      </c>
      <c r="BL234" s="30" t="s">
        <v>629</v>
      </c>
      <c r="BM234" s="30" t="s">
        <v>629</v>
      </c>
      <c r="BN234" s="30" t="s">
        <v>629</v>
      </c>
      <c r="BO234" s="30" t="s">
        <v>629</v>
      </c>
      <c r="BP234" s="26" t="s">
        <v>629</v>
      </c>
      <c r="BQ234" s="26" t="s">
        <v>629</v>
      </c>
      <c r="BR234" s="26" t="s">
        <v>629</v>
      </c>
      <c r="BS234" s="26" t="s">
        <v>629</v>
      </c>
      <c r="BT234" s="26" t="s">
        <v>629</v>
      </c>
      <c r="BU234" s="26" t="s">
        <v>629</v>
      </c>
      <c r="BV234" s="26" t="s">
        <v>629</v>
      </c>
      <c r="BW234" s="26" t="s">
        <v>629</v>
      </c>
      <c r="BX234" s="26" t="s">
        <v>629</v>
      </c>
      <c r="BY234" s="26" t="s">
        <v>629</v>
      </c>
      <c r="BZ234" s="26" t="s">
        <v>629</v>
      </c>
      <c r="CA234" s="26" t="s">
        <v>629</v>
      </c>
      <c r="CB234" s="26" t="s">
        <v>629</v>
      </c>
      <c r="CC234" s="26" t="s">
        <v>629</v>
      </c>
      <c r="CD234" s="26" t="s">
        <v>629</v>
      </c>
    </row>
    <row r="235" spans="1:82">
      <c r="A235" s="135" t="s">
        <v>361</v>
      </c>
      <c r="B235" s="139" t="s">
        <v>68</v>
      </c>
      <c r="C235" s="135" t="s">
        <v>361</v>
      </c>
      <c r="D235" s="29"/>
      <c r="E235" s="29"/>
      <c r="F235" s="29"/>
      <c r="G235" s="29"/>
      <c r="H235" s="29"/>
      <c r="I235" s="29"/>
      <c r="J235" s="29"/>
      <c r="K235" s="29"/>
      <c r="L235" s="29"/>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row>
    <row r="236" spans="1:82">
      <c r="A236" s="135" t="s">
        <v>362</v>
      </c>
      <c r="B236" s="139" t="s">
        <v>70</v>
      </c>
      <c r="C236" s="135" t="s">
        <v>362</v>
      </c>
      <c r="D236" s="29"/>
      <c r="E236" s="29"/>
      <c r="F236" s="29"/>
      <c r="G236" s="29"/>
      <c r="H236" s="29"/>
      <c r="I236" s="29"/>
      <c r="J236" s="29"/>
      <c r="K236" s="29"/>
      <c r="L236" s="29"/>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row>
    <row r="237" spans="1:82">
      <c r="A237" s="135" t="s">
        <v>363</v>
      </c>
      <c r="B237" s="139" t="s">
        <v>72</v>
      </c>
      <c r="C237" s="135" t="s">
        <v>363</v>
      </c>
      <c r="D237" s="29"/>
      <c r="E237" s="29"/>
      <c r="F237" s="29"/>
      <c r="G237" s="29"/>
      <c r="H237" s="29"/>
      <c r="I237" s="29"/>
      <c r="J237" s="29"/>
      <c r="K237" s="29"/>
      <c r="L237" s="29"/>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row>
    <row r="238" spans="1:82">
      <c r="A238" s="135" t="s">
        <v>364</v>
      </c>
      <c r="B238" s="141" t="s">
        <v>365</v>
      </c>
      <c r="C238" s="135" t="s">
        <v>364</v>
      </c>
      <c r="D238" s="29" t="s">
        <v>629</v>
      </c>
      <c r="E238" s="29" t="s">
        <v>629</v>
      </c>
      <c r="F238" s="29" t="s">
        <v>629</v>
      </c>
      <c r="G238" s="29" t="s">
        <v>629</v>
      </c>
      <c r="H238" s="29" t="s">
        <v>629</v>
      </c>
      <c r="I238" s="29" t="s">
        <v>629</v>
      </c>
      <c r="J238" s="29" t="s">
        <v>629</v>
      </c>
      <c r="K238" s="29" t="s">
        <v>629</v>
      </c>
      <c r="L238" s="29" t="s">
        <v>629</v>
      </c>
      <c r="M238" s="30" t="s">
        <v>629</v>
      </c>
      <c r="N238" s="30" t="s">
        <v>629</v>
      </c>
      <c r="O238" s="30" t="s">
        <v>629</v>
      </c>
      <c r="P238" s="30" t="s">
        <v>629</v>
      </c>
      <c r="Q238" s="30" t="s">
        <v>629</v>
      </c>
      <c r="R238" s="30" t="s">
        <v>629</v>
      </c>
      <c r="S238" s="30" t="s">
        <v>629</v>
      </c>
      <c r="T238" s="30" t="s">
        <v>629</v>
      </c>
      <c r="U238" s="30" t="s">
        <v>629</v>
      </c>
      <c r="V238" s="30" t="s">
        <v>629</v>
      </c>
      <c r="W238" s="30" t="s">
        <v>629</v>
      </c>
      <c r="X238" s="30" t="s">
        <v>629</v>
      </c>
      <c r="Y238" s="30" t="s">
        <v>629</v>
      </c>
      <c r="Z238" s="30" t="s">
        <v>629</v>
      </c>
      <c r="AA238" s="30" t="s">
        <v>629</v>
      </c>
      <c r="AB238" s="30" t="s">
        <v>629</v>
      </c>
      <c r="AC238" s="30" t="s">
        <v>629</v>
      </c>
      <c r="AD238" s="30" t="s">
        <v>629</v>
      </c>
      <c r="AE238" s="30" t="s">
        <v>629</v>
      </c>
      <c r="AF238" s="30" t="s">
        <v>629</v>
      </c>
      <c r="AG238" s="30" t="s">
        <v>629</v>
      </c>
      <c r="AH238" s="30" t="s">
        <v>629</v>
      </c>
      <c r="AI238" s="30" t="s">
        <v>629</v>
      </c>
      <c r="AJ238" s="30" t="s">
        <v>629</v>
      </c>
      <c r="AK238" s="30" t="s">
        <v>629</v>
      </c>
      <c r="AL238" s="30" t="s">
        <v>629</v>
      </c>
      <c r="AM238" s="30" t="s">
        <v>629</v>
      </c>
      <c r="AN238" s="30" t="s">
        <v>629</v>
      </c>
      <c r="AO238" s="30" t="s">
        <v>629</v>
      </c>
      <c r="AP238" s="30" t="s">
        <v>629</v>
      </c>
      <c r="AQ238" s="30" t="s">
        <v>629</v>
      </c>
      <c r="AR238" s="30" t="s">
        <v>629</v>
      </c>
      <c r="AS238" s="30" t="s">
        <v>629</v>
      </c>
      <c r="AT238" s="30" t="s">
        <v>629</v>
      </c>
      <c r="AU238" s="30" t="s">
        <v>629</v>
      </c>
      <c r="AV238" s="30" t="s">
        <v>629</v>
      </c>
      <c r="AW238" s="30" t="s">
        <v>629</v>
      </c>
      <c r="AX238" s="30" t="s">
        <v>629</v>
      </c>
      <c r="AY238" s="30" t="s">
        <v>629</v>
      </c>
      <c r="AZ238" s="30" t="s">
        <v>629</v>
      </c>
      <c r="BA238" s="30" t="s">
        <v>629</v>
      </c>
      <c r="BB238" s="30" t="s">
        <v>629</v>
      </c>
      <c r="BC238" s="30" t="s">
        <v>629</v>
      </c>
      <c r="BD238" s="30" t="s">
        <v>629</v>
      </c>
      <c r="BE238" s="30" t="s">
        <v>629</v>
      </c>
      <c r="BF238" s="30" t="s">
        <v>629</v>
      </c>
      <c r="BG238" s="30" t="s">
        <v>629</v>
      </c>
      <c r="BH238" s="30" t="s">
        <v>629</v>
      </c>
      <c r="BI238" s="30" t="s">
        <v>629</v>
      </c>
      <c r="BJ238" s="30" t="s">
        <v>629</v>
      </c>
      <c r="BK238" s="30" t="s">
        <v>629</v>
      </c>
      <c r="BL238" s="30" t="s">
        <v>629</v>
      </c>
      <c r="BM238" s="30" t="s">
        <v>629</v>
      </c>
      <c r="BN238" s="30" t="s">
        <v>629</v>
      </c>
      <c r="BO238" s="30" t="s">
        <v>629</v>
      </c>
      <c r="BP238" s="26" t="s">
        <v>629</v>
      </c>
      <c r="BQ238" s="26" t="s">
        <v>629</v>
      </c>
      <c r="BR238" s="26" t="s">
        <v>629</v>
      </c>
      <c r="BS238" s="26" t="s">
        <v>629</v>
      </c>
      <c r="BT238" s="26" t="s">
        <v>629</v>
      </c>
      <c r="BU238" s="26" t="s">
        <v>629</v>
      </c>
      <c r="BV238" s="26" t="s">
        <v>629</v>
      </c>
      <c r="BW238" s="26" t="s">
        <v>629</v>
      </c>
      <c r="BX238" s="26" t="s">
        <v>629</v>
      </c>
      <c r="BY238" s="26" t="s">
        <v>629</v>
      </c>
      <c r="BZ238" s="26" t="s">
        <v>629</v>
      </c>
      <c r="CA238" s="26" t="s">
        <v>629</v>
      </c>
      <c r="CB238" s="26" t="s">
        <v>629</v>
      </c>
      <c r="CC238" s="26" t="s">
        <v>629</v>
      </c>
      <c r="CD238" s="26" t="s">
        <v>629</v>
      </c>
    </row>
    <row r="239" spans="1:82">
      <c r="A239" s="135" t="s">
        <v>366</v>
      </c>
      <c r="B239" s="137" t="s">
        <v>367</v>
      </c>
      <c r="C239" s="135" t="s">
        <v>366</v>
      </c>
      <c r="D239" s="29" t="s">
        <v>629</v>
      </c>
      <c r="E239" s="29" t="s">
        <v>629</v>
      </c>
      <c r="F239" s="29" t="s">
        <v>629</v>
      </c>
      <c r="G239" s="29" t="s">
        <v>629</v>
      </c>
      <c r="H239" s="29" t="s">
        <v>629</v>
      </c>
      <c r="I239" s="29" t="s">
        <v>629</v>
      </c>
      <c r="J239" s="29" t="s">
        <v>629</v>
      </c>
      <c r="K239" s="29" t="s">
        <v>629</v>
      </c>
      <c r="L239" s="29" t="s">
        <v>629</v>
      </c>
      <c r="M239" s="30" t="s">
        <v>629</v>
      </c>
      <c r="N239" s="30" t="s">
        <v>629</v>
      </c>
      <c r="O239" s="30" t="s">
        <v>629</v>
      </c>
      <c r="P239" s="30" t="s">
        <v>629</v>
      </c>
      <c r="Q239" s="30" t="s">
        <v>629</v>
      </c>
      <c r="R239" s="30" t="s">
        <v>629</v>
      </c>
      <c r="S239" s="30" t="s">
        <v>629</v>
      </c>
      <c r="T239" s="30" t="s">
        <v>629</v>
      </c>
      <c r="U239" s="30" t="s">
        <v>629</v>
      </c>
      <c r="V239" s="30" t="s">
        <v>629</v>
      </c>
      <c r="W239" s="30" t="s">
        <v>629</v>
      </c>
      <c r="X239" s="30" t="s">
        <v>629</v>
      </c>
      <c r="Y239" s="30" t="s">
        <v>629</v>
      </c>
      <c r="Z239" s="30" t="s">
        <v>629</v>
      </c>
      <c r="AA239" s="30" t="s">
        <v>629</v>
      </c>
      <c r="AB239" s="30" t="s">
        <v>629</v>
      </c>
      <c r="AC239" s="30" t="s">
        <v>629</v>
      </c>
      <c r="AD239" s="30" t="s">
        <v>629</v>
      </c>
      <c r="AE239" s="30" t="s">
        <v>629</v>
      </c>
      <c r="AF239" s="30" t="s">
        <v>629</v>
      </c>
      <c r="AG239" s="30" t="s">
        <v>629</v>
      </c>
      <c r="AH239" s="30" t="s">
        <v>629</v>
      </c>
      <c r="AI239" s="30" t="s">
        <v>629</v>
      </c>
      <c r="AJ239" s="30" t="s">
        <v>629</v>
      </c>
      <c r="AK239" s="30" t="s">
        <v>629</v>
      </c>
      <c r="AL239" s="30" t="s">
        <v>629</v>
      </c>
      <c r="AM239" s="30" t="s">
        <v>629</v>
      </c>
      <c r="AN239" s="30" t="s">
        <v>629</v>
      </c>
      <c r="AO239" s="30" t="s">
        <v>629</v>
      </c>
      <c r="AP239" s="30" t="s">
        <v>629</v>
      </c>
      <c r="AQ239" s="30" t="s">
        <v>629</v>
      </c>
      <c r="AR239" s="30" t="s">
        <v>629</v>
      </c>
      <c r="AS239" s="30" t="s">
        <v>629</v>
      </c>
      <c r="AT239" s="30" t="s">
        <v>629</v>
      </c>
      <c r="AU239" s="30" t="s">
        <v>629</v>
      </c>
      <c r="AV239" s="30" t="s">
        <v>629</v>
      </c>
      <c r="AW239" s="30" t="s">
        <v>629</v>
      </c>
      <c r="AX239" s="30" t="s">
        <v>629</v>
      </c>
      <c r="AY239" s="30" t="s">
        <v>629</v>
      </c>
      <c r="AZ239" s="30" t="s">
        <v>629</v>
      </c>
      <c r="BA239" s="30" t="s">
        <v>629</v>
      </c>
      <c r="BB239" s="30" t="s">
        <v>629</v>
      </c>
      <c r="BC239" s="30" t="s">
        <v>629</v>
      </c>
      <c r="BD239" s="30" t="s">
        <v>629</v>
      </c>
      <c r="BE239" s="30" t="s">
        <v>629</v>
      </c>
      <c r="BF239" s="30" t="s">
        <v>629</v>
      </c>
      <c r="BG239" s="30" t="s">
        <v>629</v>
      </c>
      <c r="BH239" s="30" t="s">
        <v>629</v>
      </c>
      <c r="BI239" s="30" t="s">
        <v>629</v>
      </c>
      <c r="BJ239" s="30" t="s">
        <v>629</v>
      </c>
      <c r="BK239" s="30" t="s">
        <v>629</v>
      </c>
      <c r="BL239" s="30" t="s">
        <v>629</v>
      </c>
      <c r="BM239" s="30" t="s">
        <v>629</v>
      </c>
      <c r="BN239" s="30" t="s">
        <v>629</v>
      </c>
      <c r="BO239" s="30" t="s">
        <v>629</v>
      </c>
      <c r="BP239" s="26" t="s">
        <v>629</v>
      </c>
      <c r="BQ239" s="26" t="s">
        <v>629</v>
      </c>
      <c r="BR239" s="26" t="s">
        <v>629</v>
      </c>
      <c r="BS239" s="26" t="s">
        <v>629</v>
      </c>
      <c r="BT239" s="26" t="s">
        <v>629</v>
      </c>
      <c r="BU239" s="26" t="s">
        <v>629</v>
      </c>
      <c r="BV239" s="26" t="s">
        <v>629</v>
      </c>
      <c r="BW239" s="26" t="s">
        <v>629</v>
      </c>
      <c r="BX239" s="26" t="s">
        <v>629</v>
      </c>
      <c r="BY239" s="26" t="s">
        <v>629</v>
      </c>
      <c r="BZ239" s="26" t="s">
        <v>629</v>
      </c>
      <c r="CA239" s="26" t="s">
        <v>629</v>
      </c>
      <c r="CB239" s="26" t="s">
        <v>629</v>
      </c>
      <c r="CC239" s="26" t="s">
        <v>629</v>
      </c>
      <c r="CD239" s="26" t="s">
        <v>629</v>
      </c>
    </row>
    <row r="240" spans="1:82">
      <c r="A240" s="135" t="s">
        <v>368</v>
      </c>
      <c r="B240" s="139" t="s">
        <v>203</v>
      </c>
      <c r="C240" s="135" t="s">
        <v>368</v>
      </c>
      <c r="D240" s="29"/>
      <c r="E240" s="29"/>
      <c r="F240" s="29"/>
      <c r="G240" s="29"/>
      <c r="H240" s="29"/>
      <c r="I240" s="29"/>
      <c r="J240" s="29"/>
      <c r="K240" s="29"/>
      <c r="L240" s="29"/>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row>
    <row r="241" spans="1:82">
      <c r="A241" s="135" t="s">
        <v>369</v>
      </c>
      <c r="B241" s="139" t="s">
        <v>173</v>
      </c>
      <c r="C241" s="135" t="s">
        <v>369</v>
      </c>
      <c r="D241" s="29"/>
      <c r="E241" s="29"/>
      <c r="F241" s="29"/>
      <c r="G241" s="29"/>
      <c r="H241" s="29"/>
      <c r="I241" s="29"/>
      <c r="J241" s="29"/>
      <c r="K241" s="29"/>
      <c r="L241" s="29"/>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row>
    <row r="242" spans="1:82">
      <c r="A242" s="135" t="s">
        <v>370</v>
      </c>
      <c r="B242" s="138" t="s">
        <v>177</v>
      </c>
      <c r="C242" s="135" t="s">
        <v>370</v>
      </c>
      <c r="D242" s="29"/>
      <c r="E242" s="29"/>
      <c r="F242" s="29"/>
      <c r="G242" s="29"/>
      <c r="H242" s="29"/>
      <c r="I242" s="29"/>
      <c r="J242" s="29"/>
      <c r="K242" s="29"/>
      <c r="L242" s="29"/>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row>
    <row r="243" spans="1:82">
      <c r="A243" s="135" t="s">
        <v>371</v>
      </c>
      <c r="B243" s="139" t="s">
        <v>183</v>
      </c>
      <c r="C243" s="135" t="s">
        <v>371</v>
      </c>
      <c r="D243" s="29"/>
      <c r="E243" s="29"/>
      <c r="F243" s="29"/>
      <c r="G243" s="29"/>
      <c r="H243" s="29"/>
      <c r="I243" s="29"/>
      <c r="J243" s="29"/>
      <c r="K243" s="29"/>
      <c r="L243" s="29"/>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row>
    <row r="244" spans="1:82">
      <c r="A244" s="135" t="s">
        <v>372</v>
      </c>
      <c r="B244" s="138" t="s">
        <v>187</v>
      </c>
      <c r="C244" s="135" t="s">
        <v>372</v>
      </c>
      <c r="D244" s="29" t="s">
        <v>629</v>
      </c>
      <c r="E244" s="29" t="s">
        <v>629</v>
      </c>
      <c r="F244" s="29" t="s">
        <v>629</v>
      </c>
      <c r="G244" s="29" t="s">
        <v>629</v>
      </c>
      <c r="H244" s="29" t="s">
        <v>629</v>
      </c>
      <c r="I244" s="29" t="s">
        <v>629</v>
      </c>
      <c r="J244" s="29" t="s">
        <v>629</v>
      </c>
      <c r="K244" s="29" t="s">
        <v>629</v>
      </c>
      <c r="L244" s="29" t="s">
        <v>629</v>
      </c>
      <c r="M244" s="30" t="s">
        <v>629</v>
      </c>
      <c r="N244" s="30" t="s">
        <v>629</v>
      </c>
      <c r="O244" s="30" t="s">
        <v>629</v>
      </c>
      <c r="P244" s="30" t="s">
        <v>629</v>
      </c>
      <c r="Q244" s="30" t="s">
        <v>629</v>
      </c>
      <c r="R244" s="30" t="s">
        <v>629</v>
      </c>
      <c r="S244" s="30" t="s">
        <v>629</v>
      </c>
      <c r="T244" s="30" t="s">
        <v>629</v>
      </c>
      <c r="U244" s="30" t="s">
        <v>629</v>
      </c>
      <c r="V244" s="30" t="s">
        <v>629</v>
      </c>
      <c r="W244" s="30" t="s">
        <v>629</v>
      </c>
      <c r="X244" s="30" t="s">
        <v>629</v>
      </c>
      <c r="Y244" s="30" t="s">
        <v>629</v>
      </c>
      <c r="Z244" s="30" t="s">
        <v>629</v>
      </c>
      <c r="AA244" s="30" t="s">
        <v>629</v>
      </c>
      <c r="AB244" s="30" t="s">
        <v>629</v>
      </c>
      <c r="AC244" s="30" t="s">
        <v>629</v>
      </c>
      <c r="AD244" s="30" t="s">
        <v>629</v>
      </c>
      <c r="AE244" s="30" t="s">
        <v>629</v>
      </c>
      <c r="AF244" s="30" t="s">
        <v>629</v>
      </c>
      <c r="AG244" s="30" t="s">
        <v>629</v>
      </c>
      <c r="AH244" s="30" t="s">
        <v>629</v>
      </c>
      <c r="AI244" s="30" t="s">
        <v>629</v>
      </c>
      <c r="AJ244" s="30" t="s">
        <v>629</v>
      </c>
      <c r="AK244" s="30" t="s">
        <v>629</v>
      </c>
      <c r="AL244" s="30" t="s">
        <v>629</v>
      </c>
      <c r="AM244" s="30" t="s">
        <v>629</v>
      </c>
      <c r="AN244" s="30" t="s">
        <v>629</v>
      </c>
      <c r="AO244" s="30" t="s">
        <v>629</v>
      </c>
      <c r="AP244" s="30" t="s">
        <v>629</v>
      </c>
      <c r="AQ244" s="30" t="s">
        <v>629</v>
      </c>
      <c r="AR244" s="30" t="s">
        <v>629</v>
      </c>
      <c r="AS244" s="30" t="s">
        <v>629</v>
      </c>
      <c r="AT244" s="30" t="s">
        <v>629</v>
      </c>
      <c r="AU244" s="30" t="s">
        <v>629</v>
      </c>
      <c r="AV244" s="30" t="s">
        <v>629</v>
      </c>
      <c r="AW244" s="30" t="s">
        <v>629</v>
      </c>
      <c r="AX244" s="30" t="s">
        <v>629</v>
      </c>
      <c r="AY244" s="30" t="s">
        <v>629</v>
      </c>
      <c r="AZ244" s="30" t="s">
        <v>629</v>
      </c>
      <c r="BA244" s="30" t="s">
        <v>629</v>
      </c>
      <c r="BB244" s="30" t="s">
        <v>629</v>
      </c>
      <c r="BC244" s="30" t="s">
        <v>629</v>
      </c>
      <c r="BD244" s="30" t="s">
        <v>629</v>
      </c>
      <c r="BE244" s="30" t="s">
        <v>629</v>
      </c>
      <c r="BF244" s="30" t="s">
        <v>629</v>
      </c>
      <c r="BG244" s="30" t="s">
        <v>629</v>
      </c>
      <c r="BH244" s="30" t="s">
        <v>629</v>
      </c>
      <c r="BI244" s="30" t="s">
        <v>629</v>
      </c>
      <c r="BJ244" s="30" t="s">
        <v>629</v>
      </c>
      <c r="BK244" s="30" t="s">
        <v>629</v>
      </c>
      <c r="BL244" s="30" t="s">
        <v>629</v>
      </c>
      <c r="BM244" s="30" t="s">
        <v>629</v>
      </c>
      <c r="BN244" s="30" t="s">
        <v>629</v>
      </c>
      <c r="BO244" s="30" t="s">
        <v>629</v>
      </c>
      <c r="BP244" s="26" t="s">
        <v>629</v>
      </c>
      <c r="BQ244" s="26" t="s">
        <v>629</v>
      </c>
      <c r="BR244" s="26" t="s">
        <v>629</v>
      </c>
      <c r="BS244" s="26" t="s">
        <v>629</v>
      </c>
      <c r="BT244" s="26" t="s">
        <v>629</v>
      </c>
      <c r="BU244" s="26" t="s">
        <v>629</v>
      </c>
      <c r="BV244" s="26" t="s">
        <v>629</v>
      </c>
      <c r="BW244" s="26" t="s">
        <v>629</v>
      </c>
      <c r="BX244" s="26" t="s">
        <v>629</v>
      </c>
      <c r="BY244" s="26" t="s">
        <v>629</v>
      </c>
      <c r="BZ244" s="26" t="s">
        <v>629</v>
      </c>
      <c r="CA244" s="26" t="s">
        <v>629</v>
      </c>
      <c r="CB244" s="26" t="s">
        <v>629</v>
      </c>
      <c r="CC244" s="26" t="s">
        <v>629</v>
      </c>
      <c r="CD244" s="26" t="s">
        <v>629</v>
      </c>
    </row>
    <row r="245" spans="1:82">
      <c r="A245" s="135" t="s">
        <v>373</v>
      </c>
      <c r="B245" s="138" t="s">
        <v>191</v>
      </c>
      <c r="C245" s="135" t="s">
        <v>373</v>
      </c>
      <c r="D245" s="29"/>
      <c r="E245" s="29"/>
      <c r="F245" s="29"/>
      <c r="G245" s="29"/>
      <c r="H245" s="29"/>
      <c r="I245" s="29"/>
      <c r="J245" s="29"/>
      <c r="K245" s="29"/>
      <c r="L245" s="29"/>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row>
    <row r="246" spans="1:82">
      <c r="A246" s="135" t="s">
        <v>374</v>
      </c>
      <c r="B246" s="138" t="s">
        <v>229</v>
      </c>
      <c r="C246" s="135" t="s">
        <v>374</v>
      </c>
      <c r="D246" s="29"/>
      <c r="E246" s="29"/>
      <c r="F246" s="29"/>
      <c r="G246" s="29"/>
      <c r="H246" s="29"/>
      <c r="I246" s="29"/>
      <c r="J246" s="29"/>
      <c r="K246" s="29"/>
      <c r="L246" s="29"/>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row>
    <row r="247" spans="1:82">
      <c r="A247" s="135" t="s">
        <v>375</v>
      </c>
      <c r="B247" s="139" t="s">
        <v>376</v>
      </c>
      <c r="C247" s="135" t="s">
        <v>375</v>
      </c>
      <c r="D247" s="29" t="s">
        <v>629</v>
      </c>
      <c r="E247" s="29" t="s">
        <v>629</v>
      </c>
      <c r="F247" s="29" t="s">
        <v>629</v>
      </c>
      <c r="G247" s="29" t="s">
        <v>629</v>
      </c>
      <c r="H247" s="29" t="s">
        <v>629</v>
      </c>
      <c r="I247" s="29" t="s">
        <v>629</v>
      </c>
      <c r="J247" s="29" t="s">
        <v>629</v>
      </c>
      <c r="K247" s="29" t="s">
        <v>629</v>
      </c>
      <c r="L247" s="29" t="s">
        <v>629</v>
      </c>
      <c r="M247" s="30" t="s">
        <v>629</v>
      </c>
      <c r="N247" s="30" t="s">
        <v>629</v>
      </c>
      <c r="O247" s="30" t="s">
        <v>629</v>
      </c>
      <c r="P247" s="30" t="s">
        <v>629</v>
      </c>
      <c r="Q247" s="30" t="s">
        <v>629</v>
      </c>
      <c r="R247" s="30" t="s">
        <v>629</v>
      </c>
      <c r="S247" s="30" t="s">
        <v>629</v>
      </c>
      <c r="T247" s="30" t="s">
        <v>629</v>
      </c>
      <c r="U247" s="30" t="s">
        <v>629</v>
      </c>
      <c r="V247" s="30" t="s">
        <v>629</v>
      </c>
      <c r="W247" s="30" t="s">
        <v>629</v>
      </c>
      <c r="X247" s="30" t="s">
        <v>629</v>
      </c>
      <c r="Y247" s="30" t="s">
        <v>629</v>
      </c>
      <c r="Z247" s="30" t="s">
        <v>629</v>
      </c>
      <c r="AA247" s="30" t="s">
        <v>629</v>
      </c>
      <c r="AB247" s="30" t="s">
        <v>629</v>
      </c>
      <c r="AC247" s="30" t="s">
        <v>629</v>
      </c>
      <c r="AD247" s="30" t="s">
        <v>629</v>
      </c>
      <c r="AE247" s="30" t="s">
        <v>629</v>
      </c>
      <c r="AF247" s="30" t="s">
        <v>629</v>
      </c>
      <c r="AG247" s="30" t="s">
        <v>629</v>
      </c>
      <c r="AH247" s="30" t="s">
        <v>629</v>
      </c>
      <c r="AI247" s="30" t="s">
        <v>629</v>
      </c>
      <c r="AJ247" s="30" t="s">
        <v>629</v>
      </c>
      <c r="AK247" s="30" t="s">
        <v>629</v>
      </c>
      <c r="AL247" s="30" t="s">
        <v>629</v>
      </c>
      <c r="AM247" s="30" t="s">
        <v>629</v>
      </c>
      <c r="AN247" s="30" t="s">
        <v>629</v>
      </c>
      <c r="AO247" s="30" t="s">
        <v>629</v>
      </c>
      <c r="AP247" s="30" t="s">
        <v>629</v>
      </c>
      <c r="AQ247" s="30" t="s">
        <v>629</v>
      </c>
      <c r="AR247" s="30" t="s">
        <v>629</v>
      </c>
      <c r="AS247" s="30" t="s">
        <v>629</v>
      </c>
      <c r="AT247" s="30" t="s">
        <v>629</v>
      </c>
      <c r="AU247" s="30" t="s">
        <v>629</v>
      </c>
      <c r="AV247" s="30" t="s">
        <v>629</v>
      </c>
      <c r="AW247" s="30" t="s">
        <v>629</v>
      </c>
      <c r="AX247" s="30" t="s">
        <v>629</v>
      </c>
      <c r="AY247" s="30" t="s">
        <v>629</v>
      </c>
      <c r="AZ247" s="30" t="s">
        <v>629</v>
      </c>
      <c r="BA247" s="30" t="s">
        <v>629</v>
      </c>
      <c r="BB247" s="30" t="s">
        <v>629</v>
      </c>
      <c r="BC247" s="30" t="s">
        <v>629</v>
      </c>
      <c r="BD247" s="30" t="s">
        <v>629</v>
      </c>
      <c r="BE247" s="30" t="s">
        <v>629</v>
      </c>
      <c r="BF247" s="30" t="s">
        <v>629</v>
      </c>
      <c r="BG247" s="30" t="s">
        <v>629</v>
      </c>
      <c r="BH247" s="30" t="s">
        <v>629</v>
      </c>
      <c r="BI247" s="30" t="s">
        <v>629</v>
      </c>
      <c r="BJ247" s="30" t="s">
        <v>629</v>
      </c>
      <c r="BK247" s="30" t="s">
        <v>629</v>
      </c>
      <c r="BL247" s="30" t="s">
        <v>629</v>
      </c>
      <c r="BM247" s="30" t="s">
        <v>629</v>
      </c>
      <c r="BN247" s="30" t="s">
        <v>629</v>
      </c>
      <c r="BO247" s="30" t="s">
        <v>629</v>
      </c>
      <c r="BP247" s="26" t="s">
        <v>629</v>
      </c>
      <c r="BQ247" s="26" t="s">
        <v>629</v>
      </c>
      <c r="BR247" s="26" t="s">
        <v>629</v>
      </c>
      <c r="BS247" s="26" t="s">
        <v>629</v>
      </c>
      <c r="BT247" s="26" t="s">
        <v>629</v>
      </c>
      <c r="BU247" s="26" t="s">
        <v>629</v>
      </c>
      <c r="BV247" s="26" t="s">
        <v>629</v>
      </c>
      <c r="BW247" s="26" t="s">
        <v>629</v>
      </c>
      <c r="BX247" s="26" t="s">
        <v>629</v>
      </c>
      <c r="BY247" s="26" t="s">
        <v>629</v>
      </c>
      <c r="BZ247" s="26" t="s">
        <v>629</v>
      </c>
      <c r="CA247" s="26" t="s">
        <v>629</v>
      </c>
      <c r="CB247" s="26" t="s">
        <v>629</v>
      </c>
      <c r="CC247" s="26" t="s">
        <v>629</v>
      </c>
      <c r="CD247" s="26" t="s">
        <v>629</v>
      </c>
    </row>
    <row r="248" spans="1:82">
      <c r="A248" s="135" t="s">
        <v>377</v>
      </c>
      <c r="B248" s="139" t="s">
        <v>378</v>
      </c>
      <c r="C248" s="135" t="s">
        <v>377</v>
      </c>
      <c r="D248" s="29"/>
      <c r="E248" s="29"/>
      <c r="F248" s="29"/>
      <c r="G248" s="29"/>
      <c r="H248" s="29"/>
      <c r="I248" s="29"/>
      <c r="J248" s="29"/>
      <c r="K248" s="29"/>
      <c r="L248" s="29"/>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row>
    <row r="249" spans="1:82">
      <c r="A249" s="135" t="s">
        <v>379</v>
      </c>
      <c r="B249" s="139" t="s">
        <v>380</v>
      </c>
      <c r="C249" s="135" t="s">
        <v>379</v>
      </c>
      <c r="D249" s="29"/>
      <c r="E249" s="29"/>
      <c r="F249" s="29"/>
      <c r="G249" s="29"/>
      <c r="H249" s="29"/>
      <c r="I249" s="29"/>
      <c r="J249" s="29"/>
      <c r="K249" s="29"/>
      <c r="L249" s="29"/>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row>
    <row r="250" spans="1:82">
      <c r="A250" s="135" t="s">
        <v>381</v>
      </c>
      <c r="B250" s="139" t="s">
        <v>382</v>
      </c>
      <c r="C250" s="135" t="s">
        <v>381</v>
      </c>
      <c r="D250" s="29"/>
      <c r="E250" s="29"/>
      <c r="F250" s="29"/>
      <c r="G250" s="29"/>
      <c r="H250" s="29"/>
      <c r="I250" s="29"/>
      <c r="J250" s="29"/>
      <c r="K250" s="29"/>
      <c r="L250" s="29"/>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row>
    <row r="251" spans="1:82">
      <c r="A251" s="135" t="s">
        <v>383</v>
      </c>
      <c r="B251" s="139" t="s">
        <v>58</v>
      </c>
      <c r="C251" s="135" t="s">
        <v>383</v>
      </c>
      <c r="D251" s="29"/>
      <c r="E251" s="29"/>
      <c r="F251" s="29"/>
      <c r="G251" s="29"/>
      <c r="H251" s="29"/>
      <c r="I251" s="29"/>
      <c r="J251" s="29"/>
      <c r="K251" s="29"/>
      <c r="L251" s="29"/>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row>
    <row r="252" spans="1:82">
      <c r="A252" s="135" t="s">
        <v>384</v>
      </c>
      <c r="B252" s="137" t="s">
        <v>385</v>
      </c>
      <c r="C252" s="135" t="s">
        <v>384</v>
      </c>
      <c r="D252" s="29" t="s">
        <v>629</v>
      </c>
      <c r="E252" s="29" t="s">
        <v>629</v>
      </c>
      <c r="F252" s="29" t="s">
        <v>629</v>
      </c>
      <c r="G252" s="29" t="s">
        <v>629</v>
      </c>
      <c r="H252" s="29" t="s">
        <v>629</v>
      </c>
      <c r="I252" s="29" t="s">
        <v>629</v>
      </c>
      <c r="J252" s="29" t="s">
        <v>629</v>
      </c>
      <c r="K252" s="29" t="s">
        <v>629</v>
      </c>
      <c r="L252" s="29" t="s">
        <v>629</v>
      </c>
      <c r="M252" s="30" t="s">
        <v>629</v>
      </c>
      <c r="N252" s="30" t="s">
        <v>629</v>
      </c>
      <c r="O252" s="30" t="s">
        <v>629</v>
      </c>
      <c r="P252" s="30" t="s">
        <v>629</v>
      </c>
      <c r="Q252" s="30" t="s">
        <v>629</v>
      </c>
      <c r="R252" s="30" t="s">
        <v>629</v>
      </c>
      <c r="S252" s="30" t="s">
        <v>629</v>
      </c>
      <c r="T252" s="30" t="s">
        <v>629</v>
      </c>
      <c r="U252" s="30" t="s">
        <v>629</v>
      </c>
      <c r="V252" s="30" t="s">
        <v>629</v>
      </c>
      <c r="W252" s="30" t="s">
        <v>629</v>
      </c>
      <c r="X252" s="30" t="s">
        <v>629</v>
      </c>
      <c r="Y252" s="30" t="s">
        <v>629</v>
      </c>
      <c r="Z252" s="30" t="s">
        <v>629</v>
      </c>
      <c r="AA252" s="30" t="s">
        <v>629</v>
      </c>
      <c r="AB252" s="30" t="s">
        <v>629</v>
      </c>
      <c r="AC252" s="30" t="s">
        <v>629</v>
      </c>
      <c r="AD252" s="30" t="s">
        <v>629</v>
      </c>
      <c r="AE252" s="30" t="s">
        <v>629</v>
      </c>
      <c r="AF252" s="30" t="s">
        <v>629</v>
      </c>
      <c r="AG252" s="30" t="s">
        <v>629</v>
      </c>
      <c r="AH252" s="30" t="s">
        <v>629</v>
      </c>
      <c r="AI252" s="30" t="s">
        <v>629</v>
      </c>
      <c r="AJ252" s="30" t="s">
        <v>629</v>
      </c>
      <c r="AK252" s="30" t="s">
        <v>629</v>
      </c>
      <c r="AL252" s="30" t="s">
        <v>629</v>
      </c>
      <c r="AM252" s="30" t="s">
        <v>629</v>
      </c>
      <c r="AN252" s="30" t="s">
        <v>629</v>
      </c>
      <c r="AO252" s="30" t="s">
        <v>629</v>
      </c>
      <c r="AP252" s="30" t="s">
        <v>629</v>
      </c>
      <c r="AQ252" s="30" t="s">
        <v>629</v>
      </c>
      <c r="AR252" s="30" t="s">
        <v>629</v>
      </c>
      <c r="AS252" s="30" t="s">
        <v>629</v>
      </c>
      <c r="AT252" s="30" t="s">
        <v>629</v>
      </c>
      <c r="AU252" s="30" t="s">
        <v>629</v>
      </c>
      <c r="AV252" s="30" t="s">
        <v>629</v>
      </c>
      <c r="AW252" s="30" t="s">
        <v>629</v>
      </c>
      <c r="AX252" s="30" t="s">
        <v>629</v>
      </c>
      <c r="AY252" s="30" t="s">
        <v>629</v>
      </c>
      <c r="AZ252" s="30" t="s">
        <v>629</v>
      </c>
      <c r="BA252" s="30" t="s">
        <v>629</v>
      </c>
      <c r="BB252" s="30" t="s">
        <v>629</v>
      </c>
      <c r="BC252" s="30" t="s">
        <v>629</v>
      </c>
      <c r="BD252" s="30" t="s">
        <v>629</v>
      </c>
      <c r="BE252" s="30" t="s">
        <v>629</v>
      </c>
      <c r="BF252" s="30" t="s">
        <v>629</v>
      </c>
      <c r="BG252" s="30" t="s">
        <v>629</v>
      </c>
      <c r="BH252" s="30" t="s">
        <v>629</v>
      </c>
      <c r="BI252" s="30" t="s">
        <v>629</v>
      </c>
      <c r="BJ252" s="30" t="s">
        <v>629</v>
      </c>
      <c r="BK252" s="30" t="s">
        <v>629</v>
      </c>
      <c r="BL252" s="30" t="s">
        <v>629</v>
      </c>
      <c r="BM252" s="30" t="s">
        <v>629</v>
      </c>
      <c r="BN252" s="30" t="s">
        <v>629</v>
      </c>
      <c r="BO252" s="30" t="s">
        <v>629</v>
      </c>
      <c r="BP252" s="26" t="s">
        <v>629</v>
      </c>
      <c r="BQ252" s="26" t="s">
        <v>629</v>
      </c>
      <c r="BR252" s="26" t="s">
        <v>629</v>
      </c>
      <c r="BS252" s="26" t="s">
        <v>629</v>
      </c>
      <c r="BT252" s="26" t="s">
        <v>629</v>
      </c>
      <c r="BU252" s="26" t="s">
        <v>629</v>
      </c>
      <c r="BV252" s="26" t="s">
        <v>629</v>
      </c>
      <c r="BW252" s="26" t="s">
        <v>629</v>
      </c>
      <c r="BX252" s="26" t="s">
        <v>629</v>
      </c>
      <c r="BY252" s="26" t="s">
        <v>629</v>
      </c>
      <c r="BZ252" s="26" t="s">
        <v>629</v>
      </c>
      <c r="CA252" s="26" t="s">
        <v>629</v>
      </c>
      <c r="CB252" s="26" t="s">
        <v>629</v>
      </c>
      <c r="CC252" s="26" t="s">
        <v>629</v>
      </c>
      <c r="CD252" s="26" t="s">
        <v>629</v>
      </c>
    </row>
    <row r="253" spans="1:82">
      <c r="A253" s="135" t="s">
        <v>386</v>
      </c>
      <c r="B253" s="138" t="s">
        <v>203</v>
      </c>
      <c r="C253" s="135" t="s">
        <v>386</v>
      </c>
      <c r="D253" s="29" t="s">
        <v>629</v>
      </c>
      <c r="E253" s="29" t="s">
        <v>629</v>
      </c>
      <c r="F253" s="29" t="s">
        <v>629</v>
      </c>
      <c r="G253" s="29" t="s">
        <v>629</v>
      </c>
      <c r="H253" s="29" t="s">
        <v>629</v>
      </c>
      <c r="I253" s="29" t="s">
        <v>629</v>
      </c>
      <c r="J253" s="29" t="s">
        <v>629</v>
      </c>
      <c r="K253" s="29" t="s">
        <v>629</v>
      </c>
      <c r="L253" s="29" t="s">
        <v>629</v>
      </c>
      <c r="M253" s="30" t="s">
        <v>629</v>
      </c>
      <c r="N253" s="30" t="s">
        <v>629</v>
      </c>
      <c r="O253" s="30" t="s">
        <v>629</v>
      </c>
      <c r="P253" s="30" t="s">
        <v>629</v>
      </c>
      <c r="Q253" s="30" t="s">
        <v>629</v>
      </c>
      <c r="R253" s="30" t="s">
        <v>629</v>
      </c>
      <c r="S253" s="30" t="s">
        <v>629</v>
      </c>
      <c r="T253" s="30" t="s">
        <v>629</v>
      </c>
      <c r="U253" s="30" t="s">
        <v>629</v>
      </c>
      <c r="V253" s="30" t="s">
        <v>629</v>
      </c>
      <c r="W253" s="30" t="s">
        <v>629</v>
      </c>
      <c r="X253" s="30" t="s">
        <v>629</v>
      </c>
      <c r="Y253" s="30" t="s">
        <v>629</v>
      </c>
      <c r="Z253" s="30" t="s">
        <v>629</v>
      </c>
      <c r="AA253" s="30" t="s">
        <v>629</v>
      </c>
      <c r="AB253" s="30" t="s">
        <v>629</v>
      </c>
      <c r="AC253" s="30" t="s">
        <v>629</v>
      </c>
      <c r="AD253" s="30" t="s">
        <v>629</v>
      </c>
      <c r="AE253" s="30" t="s">
        <v>629</v>
      </c>
      <c r="AF253" s="30" t="s">
        <v>629</v>
      </c>
      <c r="AG253" s="30" t="s">
        <v>629</v>
      </c>
      <c r="AH253" s="30" t="s">
        <v>629</v>
      </c>
      <c r="AI253" s="30" t="s">
        <v>629</v>
      </c>
      <c r="AJ253" s="30" t="s">
        <v>629</v>
      </c>
      <c r="AK253" s="30" t="s">
        <v>629</v>
      </c>
      <c r="AL253" s="30" t="s">
        <v>629</v>
      </c>
      <c r="AM253" s="30" t="s">
        <v>629</v>
      </c>
      <c r="AN253" s="30" t="s">
        <v>629</v>
      </c>
      <c r="AO253" s="30" t="s">
        <v>629</v>
      </c>
      <c r="AP253" s="30" t="s">
        <v>629</v>
      </c>
      <c r="AQ253" s="30" t="s">
        <v>629</v>
      </c>
      <c r="AR253" s="30" t="s">
        <v>629</v>
      </c>
      <c r="AS253" s="30" t="s">
        <v>629</v>
      </c>
      <c r="AT253" s="30" t="s">
        <v>629</v>
      </c>
      <c r="AU253" s="30" t="s">
        <v>629</v>
      </c>
      <c r="AV253" s="30" t="s">
        <v>629</v>
      </c>
      <c r="AW253" s="30" t="s">
        <v>629</v>
      </c>
      <c r="AX253" s="30" t="s">
        <v>629</v>
      </c>
      <c r="AY253" s="30" t="s">
        <v>629</v>
      </c>
      <c r="AZ253" s="30" t="s">
        <v>629</v>
      </c>
      <c r="BA253" s="30" t="s">
        <v>629</v>
      </c>
      <c r="BB253" s="30" t="s">
        <v>629</v>
      </c>
      <c r="BC253" s="30" t="s">
        <v>629</v>
      </c>
      <c r="BD253" s="30" t="s">
        <v>629</v>
      </c>
      <c r="BE253" s="30" t="s">
        <v>629</v>
      </c>
      <c r="BF253" s="30" t="s">
        <v>629</v>
      </c>
      <c r="BG253" s="30" t="s">
        <v>629</v>
      </c>
      <c r="BH253" s="30" t="s">
        <v>629</v>
      </c>
      <c r="BI253" s="30" t="s">
        <v>629</v>
      </c>
      <c r="BJ253" s="30" t="s">
        <v>629</v>
      </c>
      <c r="BK253" s="30" t="s">
        <v>629</v>
      </c>
      <c r="BL253" s="30" t="s">
        <v>629</v>
      </c>
      <c r="BM253" s="30" t="s">
        <v>629</v>
      </c>
      <c r="BN253" s="30" t="s">
        <v>629</v>
      </c>
      <c r="BO253" s="30" t="s">
        <v>629</v>
      </c>
      <c r="BP253" s="26" t="s">
        <v>629</v>
      </c>
      <c r="BQ253" s="26" t="s">
        <v>629</v>
      </c>
      <c r="BR253" s="26" t="s">
        <v>629</v>
      </c>
      <c r="BS253" s="26" t="s">
        <v>629</v>
      </c>
      <c r="BT253" s="26" t="s">
        <v>629</v>
      </c>
      <c r="BU253" s="26" t="s">
        <v>629</v>
      </c>
      <c r="BV253" s="26" t="s">
        <v>629</v>
      </c>
      <c r="BW253" s="26" t="s">
        <v>629</v>
      </c>
      <c r="BX253" s="26" t="s">
        <v>629</v>
      </c>
      <c r="BY253" s="26" t="s">
        <v>629</v>
      </c>
      <c r="BZ253" s="26" t="s">
        <v>629</v>
      </c>
      <c r="CA253" s="26" t="s">
        <v>629</v>
      </c>
      <c r="CB253" s="26" t="s">
        <v>629</v>
      </c>
      <c r="CC253" s="26" t="s">
        <v>629</v>
      </c>
      <c r="CD253" s="26" t="s">
        <v>629</v>
      </c>
    </row>
    <row r="254" spans="1:82">
      <c r="A254" s="135" t="s">
        <v>387</v>
      </c>
      <c r="B254" s="138" t="s">
        <v>169</v>
      </c>
      <c r="C254" s="135" t="s">
        <v>387</v>
      </c>
      <c r="D254" s="29"/>
      <c r="E254" s="29"/>
      <c r="F254" s="29"/>
      <c r="G254" s="29"/>
      <c r="H254" s="29"/>
      <c r="I254" s="29"/>
      <c r="J254" s="29"/>
      <c r="K254" s="29"/>
      <c r="L254" s="29"/>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row>
    <row r="255" spans="1:82">
      <c r="A255" s="135" t="s">
        <v>388</v>
      </c>
      <c r="B255" s="138" t="s">
        <v>171</v>
      </c>
      <c r="C255" s="135" t="s">
        <v>388</v>
      </c>
      <c r="D255" s="29"/>
      <c r="E255" s="29"/>
      <c r="F255" s="29"/>
      <c r="G255" s="29"/>
      <c r="H255" s="29"/>
      <c r="I255" s="29"/>
      <c r="J255" s="29"/>
      <c r="K255" s="29"/>
      <c r="L255" s="29"/>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row>
    <row r="256" spans="1:82">
      <c r="A256" s="135" t="s">
        <v>389</v>
      </c>
      <c r="B256" s="139" t="s">
        <v>173</v>
      </c>
      <c r="C256" s="135" t="s">
        <v>389</v>
      </c>
      <c r="D256" s="29" t="s">
        <v>629</v>
      </c>
      <c r="E256" s="29" t="s">
        <v>629</v>
      </c>
      <c r="F256" s="29" t="s">
        <v>629</v>
      </c>
      <c r="G256" s="29" t="s">
        <v>629</v>
      </c>
      <c r="H256" s="29" t="s">
        <v>629</v>
      </c>
      <c r="I256" s="29" t="s">
        <v>629</v>
      </c>
      <c r="J256" s="29" t="s">
        <v>629</v>
      </c>
      <c r="K256" s="29" t="s">
        <v>629</v>
      </c>
      <c r="L256" s="29" t="s">
        <v>629</v>
      </c>
      <c r="M256" s="30" t="s">
        <v>629</v>
      </c>
      <c r="N256" s="30" t="s">
        <v>629</v>
      </c>
      <c r="O256" s="30" t="s">
        <v>629</v>
      </c>
      <c r="P256" s="30" t="s">
        <v>629</v>
      </c>
      <c r="Q256" s="30" t="s">
        <v>629</v>
      </c>
      <c r="R256" s="30" t="s">
        <v>629</v>
      </c>
      <c r="S256" s="30" t="s">
        <v>629</v>
      </c>
      <c r="T256" s="30" t="s">
        <v>629</v>
      </c>
      <c r="U256" s="30" t="s">
        <v>629</v>
      </c>
      <c r="V256" s="30" t="s">
        <v>629</v>
      </c>
      <c r="W256" s="30" t="s">
        <v>629</v>
      </c>
      <c r="X256" s="30" t="s">
        <v>629</v>
      </c>
      <c r="Y256" s="30" t="s">
        <v>629</v>
      </c>
      <c r="Z256" s="30" t="s">
        <v>629</v>
      </c>
      <c r="AA256" s="30" t="s">
        <v>629</v>
      </c>
      <c r="AB256" s="30" t="s">
        <v>629</v>
      </c>
      <c r="AC256" s="30" t="s">
        <v>629</v>
      </c>
      <c r="AD256" s="30" t="s">
        <v>629</v>
      </c>
      <c r="AE256" s="30" t="s">
        <v>629</v>
      </c>
      <c r="AF256" s="30" t="s">
        <v>629</v>
      </c>
      <c r="AG256" s="30" t="s">
        <v>629</v>
      </c>
      <c r="AH256" s="30" t="s">
        <v>629</v>
      </c>
      <c r="AI256" s="30" t="s">
        <v>629</v>
      </c>
      <c r="AJ256" s="30" t="s">
        <v>629</v>
      </c>
      <c r="AK256" s="30" t="s">
        <v>629</v>
      </c>
      <c r="AL256" s="30" t="s">
        <v>629</v>
      </c>
      <c r="AM256" s="30" t="s">
        <v>629</v>
      </c>
      <c r="AN256" s="30" t="s">
        <v>629</v>
      </c>
      <c r="AO256" s="30" t="s">
        <v>629</v>
      </c>
      <c r="AP256" s="30" t="s">
        <v>629</v>
      </c>
      <c r="AQ256" s="30" t="s">
        <v>629</v>
      </c>
      <c r="AR256" s="30" t="s">
        <v>629</v>
      </c>
      <c r="AS256" s="30" t="s">
        <v>629</v>
      </c>
      <c r="AT256" s="30" t="s">
        <v>629</v>
      </c>
      <c r="AU256" s="30" t="s">
        <v>629</v>
      </c>
      <c r="AV256" s="30" t="s">
        <v>629</v>
      </c>
      <c r="AW256" s="30" t="s">
        <v>629</v>
      </c>
      <c r="AX256" s="30" t="s">
        <v>629</v>
      </c>
      <c r="AY256" s="30" t="s">
        <v>629</v>
      </c>
      <c r="AZ256" s="30" t="s">
        <v>629</v>
      </c>
      <c r="BA256" s="30" t="s">
        <v>629</v>
      </c>
      <c r="BB256" s="30" t="s">
        <v>629</v>
      </c>
      <c r="BC256" s="30" t="s">
        <v>629</v>
      </c>
      <c r="BD256" s="30" t="s">
        <v>629</v>
      </c>
      <c r="BE256" s="30" t="s">
        <v>629</v>
      </c>
      <c r="BF256" s="30" t="s">
        <v>629</v>
      </c>
      <c r="BG256" s="30" t="s">
        <v>629</v>
      </c>
      <c r="BH256" s="30" t="s">
        <v>629</v>
      </c>
      <c r="BI256" s="30" t="s">
        <v>629</v>
      </c>
      <c r="BJ256" s="30" t="s">
        <v>629</v>
      </c>
      <c r="BK256" s="30" t="s">
        <v>629</v>
      </c>
      <c r="BL256" s="30" t="s">
        <v>629</v>
      </c>
      <c r="BM256" s="30" t="s">
        <v>629</v>
      </c>
      <c r="BN256" s="30" t="s">
        <v>629</v>
      </c>
      <c r="BO256" s="30" t="s">
        <v>629</v>
      </c>
      <c r="BP256" s="26" t="s">
        <v>629</v>
      </c>
      <c r="BQ256" s="26" t="s">
        <v>629</v>
      </c>
      <c r="BR256" s="26" t="s">
        <v>629</v>
      </c>
      <c r="BS256" s="26" t="s">
        <v>629</v>
      </c>
      <c r="BT256" s="26" t="s">
        <v>629</v>
      </c>
      <c r="BU256" s="26" t="s">
        <v>629</v>
      </c>
      <c r="BV256" s="26" t="s">
        <v>629</v>
      </c>
      <c r="BW256" s="26" t="s">
        <v>629</v>
      </c>
      <c r="BX256" s="26" t="s">
        <v>629</v>
      </c>
      <c r="BY256" s="26" t="s">
        <v>629</v>
      </c>
      <c r="BZ256" s="26" t="s">
        <v>629</v>
      </c>
      <c r="CA256" s="26" t="s">
        <v>629</v>
      </c>
      <c r="CB256" s="26" t="s">
        <v>629</v>
      </c>
      <c r="CC256" s="26" t="s">
        <v>629</v>
      </c>
      <c r="CD256" s="26" t="s">
        <v>629</v>
      </c>
    </row>
    <row r="257" spans="1:82">
      <c r="A257" s="135" t="s">
        <v>390</v>
      </c>
      <c r="B257" s="139" t="s">
        <v>169</v>
      </c>
      <c r="C257" s="135" t="s">
        <v>390</v>
      </c>
      <c r="D257" s="29"/>
      <c r="E257" s="29"/>
      <c r="F257" s="29"/>
      <c r="G257" s="29"/>
      <c r="H257" s="29"/>
      <c r="I257" s="29"/>
      <c r="J257" s="29"/>
      <c r="K257" s="29"/>
      <c r="L257" s="29"/>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row>
    <row r="258" spans="1:82">
      <c r="A258" s="135" t="s">
        <v>391</v>
      </c>
      <c r="B258" s="139" t="s">
        <v>171</v>
      </c>
      <c r="C258" s="135" t="s">
        <v>391</v>
      </c>
      <c r="D258" s="29"/>
      <c r="E258" s="29"/>
      <c r="F258" s="29"/>
      <c r="G258" s="29"/>
      <c r="H258" s="29"/>
      <c r="I258" s="29"/>
      <c r="J258" s="29"/>
      <c r="K258" s="29"/>
      <c r="L258" s="29"/>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row>
    <row r="259" spans="1:82">
      <c r="A259" s="135" t="s">
        <v>392</v>
      </c>
      <c r="B259" s="138" t="s">
        <v>177</v>
      </c>
      <c r="C259" s="135" t="s">
        <v>392</v>
      </c>
      <c r="D259" s="29" t="s">
        <v>629</v>
      </c>
      <c r="E259" s="29" t="s">
        <v>629</v>
      </c>
      <c r="F259" s="29" t="s">
        <v>629</v>
      </c>
      <c r="G259" s="29" t="s">
        <v>629</v>
      </c>
      <c r="H259" s="29" t="s">
        <v>629</v>
      </c>
      <c r="I259" s="29" t="s">
        <v>629</v>
      </c>
      <c r="J259" s="29" t="s">
        <v>629</v>
      </c>
      <c r="K259" s="29" t="s">
        <v>629</v>
      </c>
      <c r="L259" s="29" t="s">
        <v>629</v>
      </c>
      <c r="M259" s="30" t="s">
        <v>629</v>
      </c>
      <c r="N259" s="30" t="s">
        <v>629</v>
      </c>
      <c r="O259" s="30" t="s">
        <v>629</v>
      </c>
      <c r="P259" s="30" t="s">
        <v>629</v>
      </c>
      <c r="Q259" s="30" t="s">
        <v>629</v>
      </c>
      <c r="R259" s="30" t="s">
        <v>629</v>
      </c>
      <c r="S259" s="30" t="s">
        <v>629</v>
      </c>
      <c r="T259" s="30" t="s">
        <v>629</v>
      </c>
      <c r="U259" s="30" t="s">
        <v>629</v>
      </c>
      <c r="V259" s="30" t="s">
        <v>629</v>
      </c>
      <c r="W259" s="30" t="s">
        <v>629</v>
      </c>
      <c r="X259" s="30" t="s">
        <v>629</v>
      </c>
      <c r="Y259" s="30" t="s">
        <v>629</v>
      </c>
      <c r="Z259" s="30" t="s">
        <v>629</v>
      </c>
      <c r="AA259" s="30" t="s">
        <v>629</v>
      </c>
      <c r="AB259" s="30" t="s">
        <v>629</v>
      </c>
      <c r="AC259" s="30" t="s">
        <v>629</v>
      </c>
      <c r="AD259" s="30" t="s">
        <v>629</v>
      </c>
      <c r="AE259" s="30" t="s">
        <v>629</v>
      </c>
      <c r="AF259" s="30" t="s">
        <v>629</v>
      </c>
      <c r="AG259" s="30" t="s">
        <v>629</v>
      </c>
      <c r="AH259" s="30" t="s">
        <v>629</v>
      </c>
      <c r="AI259" s="30" t="s">
        <v>629</v>
      </c>
      <c r="AJ259" s="30" t="s">
        <v>629</v>
      </c>
      <c r="AK259" s="30" t="s">
        <v>629</v>
      </c>
      <c r="AL259" s="30" t="s">
        <v>629</v>
      </c>
      <c r="AM259" s="30" t="s">
        <v>629</v>
      </c>
      <c r="AN259" s="30" t="s">
        <v>629</v>
      </c>
      <c r="AO259" s="30" t="s">
        <v>629</v>
      </c>
      <c r="AP259" s="30" t="s">
        <v>629</v>
      </c>
      <c r="AQ259" s="30" t="s">
        <v>629</v>
      </c>
      <c r="AR259" s="30" t="s">
        <v>629</v>
      </c>
      <c r="AS259" s="30" t="s">
        <v>629</v>
      </c>
      <c r="AT259" s="30" t="s">
        <v>629</v>
      </c>
      <c r="AU259" s="30" t="s">
        <v>629</v>
      </c>
      <c r="AV259" s="30" t="s">
        <v>629</v>
      </c>
      <c r="AW259" s="30" t="s">
        <v>629</v>
      </c>
      <c r="AX259" s="30" t="s">
        <v>629</v>
      </c>
      <c r="AY259" s="30" t="s">
        <v>629</v>
      </c>
      <c r="AZ259" s="30" t="s">
        <v>629</v>
      </c>
      <c r="BA259" s="30" t="s">
        <v>629</v>
      </c>
      <c r="BB259" s="30" t="s">
        <v>629</v>
      </c>
      <c r="BC259" s="30" t="s">
        <v>629</v>
      </c>
      <c r="BD259" s="30" t="s">
        <v>629</v>
      </c>
      <c r="BE259" s="30" t="s">
        <v>629</v>
      </c>
      <c r="BF259" s="30" t="s">
        <v>629</v>
      </c>
      <c r="BG259" s="30" t="s">
        <v>629</v>
      </c>
      <c r="BH259" s="30" t="s">
        <v>629</v>
      </c>
      <c r="BI259" s="30" t="s">
        <v>629</v>
      </c>
      <c r="BJ259" s="30" t="s">
        <v>629</v>
      </c>
      <c r="BK259" s="30" t="s">
        <v>629</v>
      </c>
      <c r="BL259" s="30" t="s">
        <v>629</v>
      </c>
      <c r="BM259" s="30" t="s">
        <v>629</v>
      </c>
      <c r="BN259" s="30" t="s">
        <v>629</v>
      </c>
      <c r="BO259" s="30" t="s">
        <v>629</v>
      </c>
      <c r="BP259" s="26" t="s">
        <v>629</v>
      </c>
      <c r="BQ259" s="26" t="s">
        <v>629</v>
      </c>
      <c r="BR259" s="26" t="s">
        <v>629</v>
      </c>
      <c r="BS259" s="26" t="s">
        <v>629</v>
      </c>
      <c r="BT259" s="26" t="s">
        <v>629</v>
      </c>
      <c r="BU259" s="26" t="s">
        <v>629</v>
      </c>
      <c r="BV259" s="26" t="s">
        <v>629</v>
      </c>
      <c r="BW259" s="26" t="s">
        <v>629</v>
      </c>
      <c r="BX259" s="26" t="s">
        <v>629</v>
      </c>
      <c r="BY259" s="26" t="s">
        <v>629</v>
      </c>
      <c r="BZ259" s="26" t="s">
        <v>629</v>
      </c>
      <c r="CA259" s="26" t="s">
        <v>629</v>
      </c>
      <c r="CB259" s="26" t="s">
        <v>629</v>
      </c>
      <c r="CC259" s="26" t="s">
        <v>629</v>
      </c>
      <c r="CD259" s="26" t="s">
        <v>629</v>
      </c>
    </row>
    <row r="260" spans="1:82">
      <c r="A260" s="135" t="s">
        <v>393</v>
      </c>
      <c r="B260" s="138" t="s">
        <v>169</v>
      </c>
      <c r="C260" s="135" t="s">
        <v>393</v>
      </c>
      <c r="D260" s="29"/>
      <c r="E260" s="29"/>
      <c r="F260" s="29"/>
      <c r="G260" s="29"/>
      <c r="H260" s="29"/>
      <c r="I260" s="29"/>
      <c r="J260" s="29"/>
      <c r="K260" s="29"/>
      <c r="L260" s="29"/>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row>
    <row r="261" spans="1:82">
      <c r="A261" s="135" t="s">
        <v>394</v>
      </c>
      <c r="B261" s="138" t="s">
        <v>171</v>
      </c>
      <c r="C261" s="135" t="s">
        <v>394</v>
      </c>
      <c r="D261" s="29"/>
      <c r="E261" s="29"/>
      <c r="F261" s="29"/>
      <c r="G261" s="29"/>
      <c r="H261" s="29"/>
      <c r="I261" s="29"/>
      <c r="J261" s="29"/>
      <c r="K261" s="29"/>
      <c r="L261" s="29"/>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row>
    <row r="262" spans="1:82">
      <c r="A262" s="135" t="s">
        <v>395</v>
      </c>
      <c r="B262" s="138" t="s">
        <v>183</v>
      </c>
      <c r="C262" s="135" t="s">
        <v>395</v>
      </c>
      <c r="D262" s="29" t="s">
        <v>629</v>
      </c>
      <c r="E262" s="29" t="s">
        <v>629</v>
      </c>
      <c r="F262" s="29" t="s">
        <v>629</v>
      </c>
      <c r="G262" s="29" t="s">
        <v>629</v>
      </c>
      <c r="H262" s="29" t="s">
        <v>629</v>
      </c>
      <c r="I262" s="29" t="s">
        <v>629</v>
      </c>
      <c r="J262" s="29" t="s">
        <v>629</v>
      </c>
      <c r="K262" s="29" t="s">
        <v>629</v>
      </c>
      <c r="L262" s="29" t="s">
        <v>629</v>
      </c>
      <c r="M262" s="30" t="s">
        <v>629</v>
      </c>
      <c r="N262" s="30" t="s">
        <v>629</v>
      </c>
      <c r="O262" s="30" t="s">
        <v>629</v>
      </c>
      <c r="P262" s="30" t="s">
        <v>629</v>
      </c>
      <c r="Q262" s="30" t="s">
        <v>629</v>
      </c>
      <c r="R262" s="30" t="s">
        <v>629</v>
      </c>
      <c r="S262" s="30" t="s">
        <v>629</v>
      </c>
      <c r="T262" s="30" t="s">
        <v>629</v>
      </c>
      <c r="U262" s="30" t="s">
        <v>629</v>
      </c>
      <c r="V262" s="30" t="s">
        <v>629</v>
      </c>
      <c r="W262" s="30" t="s">
        <v>629</v>
      </c>
      <c r="X262" s="30" t="s">
        <v>629</v>
      </c>
      <c r="Y262" s="30" t="s">
        <v>629</v>
      </c>
      <c r="Z262" s="30" t="s">
        <v>629</v>
      </c>
      <c r="AA262" s="30" t="s">
        <v>629</v>
      </c>
      <c r="AB262" s="30" t="s">
        <v>629</v>
      </c>
      <c r="AC262" s="30" t="s">
        <v>629</v>
      </c>
      <c r="AD262" s="30" t="s">
        <v>629</v>
      </c>
      <c r="AE262" s="30" t="s">
        <v>629</v>
      </c>
      <c r="AF262" s="30" t="s">
        <v>629</v>
      </c>
      <c r="AG262" s="30" t="s">
        <v>629</v>
      </c>
      <c r="AH262" s="30" t="s">
        <v>629</v>
      </c>
      <c r="AI262" s="30" t="s">
        <v>629</v>
      </c>
      <c r="AJ262" s="30" t="s">
        <v>629</v>
      </c>
      <c r="AK262" s="30" t="s">
        <v>629</v>
      </c>
      <c r="AL262" s="30" t="s">
        <v>629</v>
      </c>
      <c r="AM262" s="30" t="s">
        <v>629</v>
      </c>
      <c r="AN262" s="30" t="s">
        <v>629</v>
      </c>
      <c r="AO262" s="30" t="s">
        <v>629</v>
      </c>
      <c r="AP262" s="30" t="s">
        <v>629</v>
      </c>
      <c r="AQ262" s="30" t="s">
        <v>629</v>
      </c>
      <c r="AR262" s="30" t="s">
        <v>629</v>
      </c>
      <c r="AS262" s="30" t="s">
        <v>629</v>
      </c>
      <c r="AT262" s="30" t="s">
        <v>629</v>
      </c>
      <c r="AU262" s="30" t="s">
        <v>629</v>
      </c>
      <c r="AV262" s="30" t="s">
        <v>629</v>
      </c>
      <c r="AW262" s="30" t="s">
        <v>629</v>
      </c>
      <c r="AX262" s="30" t="s">
        <v>629</v>
      </c>
      <c r="AY262" s="30" t="s">
        <v>629</v>
      </c>
      <c r="AZ262" s="30" t="s">
        <v>629</v>
      </c>
      <c r="BA262" s="30" t="s">
        <v>629</v>
      </c>
      <c r="BB262" s="30" t="s">
        <v>629</v>
      </c>
      <c r="BC262" s="30" t="s">
        <v>629</v>
      </c>
      <c r="BD262" s="30" t="s">
        <v>629</v>
      </c>
      <c r="BE262" s="30" t="s">
        <v>629</v>
      </c>
      <c r="BF262" s="30" t="s">
        <v>629</v>
      </c>
      <c r="BG262" s="30" t="s">
        <v>629</v>
      </c>
      <c r="BH262" s="30" t="s">
        <v>629</v>
      </c>
      <c r="BI262" s="30" t="s">
        <v>629</v>
      </c>
      <c r="BJ262" s="30" t="s">
        <v>629</v>
      </c>
      <c r="BK262" s="30" t="s">
        <v>629</v>
      </c>
      <c r="BL262" s="30" t="s">
        <v>629</v>
      </c>
      <c r="BM262" s="30" t="s">
        <v>629</v>
      </c>
      <c r="BN262" s="30" t="s">
        <v>629</v>
      </c>
      <c r="BO262" s="30" t="s">
        <v>629</v>
      </c>
      <c r="BP262" s="26" t="s">
        <v>629</v>
      </c>
      <c r="BQ262" s="26" t="s">
        <v>629</v>
      </c>
      <c r="BR262" s="26" t="s">
        <v>629</v>
      </c>
      <c r="BS262" s="26" t="s">
        <v>629</v>
      </c>
      <c r="BT262" s="26" t="s">
        <v>629</v>
      </c>
      <c r="BU262" s="26" t="s">
        <v>629</v>
      </c>
      <c r="BV262" s="26" t="s">
        <v>629</v>
      </c>
      <c r="BW262" s="26" t="s">
        <v>629</v>
      </c>
      <c r="BX262" s="26" t="s">
        <v>629</v>
      </c>
      <c r="BY262" s="26" t="s">
        <v>629</v>
      </c>
      <c r="BZ262" s="26" t="s">
        <v>629</v>
      </c>
      <c r="CA262" s="26" t="s">
        <v>629</v>
      </c>
      <c r="CB262" s="26" t="s">
        <v>629</v>
      </c>
      <c r="CC262" s="26" t="s">
        <v>629</v>
      </c>
      <c r="CD262" s="26" t="s">
        <v>629</v>
      </c>
    </row>
    <row r="263" spans="1:82">
      <c r="A263" s="135" t="s">
        <v>396</v>
      </c>
      <c r="B263" s="138" t="s">
        <v>169</v>
      </c>
      <c r="C263" s="135" t="s">
        <v>396</v>
      </c>
      <c r="D263" s="29"/>
      <c r="E263" s="29"/>
      <c r="F263" s="29"/>
      <c r="G263" s="29"/>
      <c r="H263" s="29"/>
      <c r="I263" s="29"/>
      <c r="J263" s="29"/>
      <c r="K263" s="29"/>
      <c r="L263" s="29"/>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row>
    <row r="264" spans="1:82">
      <c r="A264" s="135" t="s">
        <v>397</v>
      </c>
      <c r="B264" s="138" t="s">
        <v>171</v>
      </c>
      <c r="C264" s="135" t="s">
        <v>397</v>
      </c>
      <c r="D264" s="29"/>
      <c r="E264" s="29"/>
      <c r="F264" s="29"/>
      <c r="G264" s="29"/>
      <c r="H264" s="29"/>
      <c r="I264" s="29"/>
      <c r="J264" s="29"/>
      <c r="K264" s="29"/>
      <c r="L264" s="29"/>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row>
    <row r="265" spans="1:82">
      <c r="A265" s="135" t="s">
        <v>398</v>
      </c>
      <c r="B265" s="138" t="s">
        <v>187</v>
      </c>
      <c r="C265" s="135" t="s">
        <v>398</v>
      </c>
      <c r="D265" s="29" t="s">
        <v>629</v>
      </c>
      <c r="E265" s="29" t="s">
        <v>629</v>
      </c>
      <c r="F265" s="29" t="s">
        <v>629</v>
      </c>
      <c r="G265" s="29" t="s">
        <v>629</v>
      </c>
      <c r="H265" s="29" t="s">
        <v>629</v>
      </c>
      <c r="I265" s="29" t="s">
        <v>629</v>
      </c>
      <c r="J265" s="29" t="s">
        <v>629</v>
      </c>
      <c r="K265" s="29" t="s">
        <v>629</v>
      </c>
      <c r="L265" s="29" t="s">
        <v>629</v>
      </c>
      <c r="M265" s="30" t="s">
        <v>629</v>
      </c>
      <c r="N265" s="30" t="s">
        <v>629</v>
      </c>
      <c r="O265" s="30" t="s">
        <v>629</v>
      </c>
      <c r="P265" s="30" t="s">
        <v>629</v>
      </c>
      <c r="Q265" s="30" t="s">
        <v>629</v>
      </c>
      <c r="R265" s="30" t="s">
        <v>629</v>
      </c>
      <c r="S265" s="30" t="s">
        <v>629</v>
      </c>
      <c r="T265" s="30" t="s">
        <v>629</v>
      </c>
      <c r="U265" s="30" t="s">
        <v>629</v>
      </c>
      <c r="V265" s="30" t="s">
        <v>629</v>
      </c>
      <c r="W265" s="30" t="s">
        <v>629</v>
      </c>
      <c r="X265" s="30" t="s">
        <v>629</v>
      </c>
      <c r="Y265" s="30" t="s">
        <v>629</v>
      </c>
      <c r="Z265" s="30" t="s">
        <v>629</v>
      </c>
      <c r="AA265" s="30" t="s">
        <v>629</v>
      </c>
      <c r="AB265" s="30" t="s">
        <v>629</v>
      </c>
      <c r="AC265" s="30" t="s">
        <v>629</v>
      </c>
      <c r="AD265" s="30" t="s">
        <v>629</v>
      </c>
      <c r="AE265" s="30" t="s">
        <v>629</v>
      </c>
      <c r="AF265" s="30" t="s">
        <v>629</v>
      </c>
      <c r="AG265" s="30" t="s">
        <v>629</v>
      </c>
      <c r="AH265" s="30" t="s">
        <v>629</v>
      </c>
      <c r="AI265" s="30" t="s">
        <v>629</v>
      </c>
      <c r="AJ265" s="30" t="s">
        <v>629</v>
      </c>
      <c r="AK265" s="30" t="s">
        <v>629</v>
      </c>
      <c r="AL265" s="30" t="s">
        <v>629</v>
      </c>
      <c r="AM265" s="30" t="s">
        <v>629</v>
      </c>
      <c r="AN265" s="30" t="s">
        <v>629</v>
      </c>
      <c r="AO265" s="30" t="s">
        <v>629</v>
      </c>
      <c r="AP265" s="30" t="s">
        <v>629</v>
      </c>
      <c r="AQ265" s="30" t="s">
        <v>629</v>
      </c>
      <c r="AR265" s="30" t="s">
        <v>629</v>
      </c>
      <c r="AS265" s="30" t="s">
        <v>629</v>
      </c>
      <c r="AT265" s="30" t="s">
        <v>629</v>
      </c>
      <c r="AU265" s="30" t="s">
        <v>629</v>
      </c>
      <c r="AV265" s="30" t="s">
        <v>629</v>
      </c>
      <c r="AW265" s="30" t="s">
        <v>629</v>
      </c>
      <c r="AX265" s="30" t="s">
        <v>629</v>
      </c>
      <c r="AY265" s="30" t="s">
        <v>629</v>
      </c>
      <c r="AZ265" s="30" t="s">
        <v>629</v>
      </c>
      <c r="BA265" s="30" t="s">
        <v>629</v>
      </c>
      <c r="BB265" s="30" t="s">
        <v>629</v>
      </c>
      <c r="BC265" s="30" t="s">
        <v>629</v>
      </c>
      <c r="BD265" s="30" t="s">
        <v>629</v>
      </c>
      <c r="BE265" s="30" t="s">
        <v>629</v>
      </c>
      <c r="BF265" s="30" t="s">
        <v>629</v>
      </c>
      <c r="BG265" s="30" t="s">
        <v>629</v>
      </c>
      <c r="BH265" s="30" t="s">
        <v>629</v>
      </c>
      <c r="BI265" s="30" t="s">
        <v>629</v>
      </c>
      <c r="BJ265" s="30" t="s">
        <v>629</v>
      </c>
      <c r="BK265" s="30" t="s">
        <v>629</v>
      </c>
      <c r="BL265" s="30" t="s">
        <v>629</v>
      </c>
      <c r="BM265" s="30" t="s">
        <v>629</v>
      </c>
      <c r="BN265" s="30" t="s">
        <v>629</v>
      </c>
      <c r="BO265" s="30" t="s">
        <v>629</v>
      </c>
      <c r="BP265" s="26" t="s">
        <v>629</v>
      </c>
      <c r="BQ265" s="26" t="s">
        <v>629</v>
      </c>
      <c r="BR265" s="26" t="s">
        <v>629</v>
      </c>
      <c r="BS265" s="26" t="s">
        <v>629</v>
      </c>
      <c r="BT265" s="26" t="s">
        <v>629</v>
      </c>
      <c r="BU265" s="26" t="s">
        <v>629</v>
      </c>
      <c r="BV265" s="26" t="s">
        <v>629</v>
      </c>
      <c r="BW265" s="26" t="s">
        <v>629</v>
      </c>
      <c r="BX265" s="26" t="s">
        <v>629</v>
      </c>
      <c r="BY265" s="26" t="s">
        <v>629</v>
      </c>
      <c r="BZ265" s="26" t="s">
        <v>629</v>
      </c>
      <c r="CA265" s="26" t="s">
        <v>629</v>
      </c>
      <c r="CB265" s="26" t="s">
        <v>629</v>
      </c>
      <c r="CC265" s="26" t="s">
        <v>629</v>
      </c>
      <c r="CD265" s="26" t="s">
        <v>629</v>
      </c>
    </row>
    <row r="266" spans="1:82">
      <c r="A266" s="135" t="s">
        <v>399</v>
      </c>
      <c r="B266" s="138" t="s">
        <v>169</v>
      </c>
      <c r="C266" s="135" t="s">
        <v>399</v>
      </c>
      <c r="D266" s="29" t="s">
        <v>629</v>
      </c>
      <c r="E266" s="29" t="s">
        <v>629</v>
      </c>
      <c r="F266" s="29" t="s">
        <v>629</v>
      </c>
      <c r="G266" s="29" t="s">
        <v>629</v>
      </c>
      <c r="H266" s="29" t="s">
        <v>629</v>
      </c>
      <c r="I266" s="29" t="s">
        <v>629</v>
      </c>
      <c r="J266" s="29" t="s">
        <v>629</v>
      </c>
      <c r="K266" s="29" t="s">
        <v>629</v>
      </c>
      <c r="L266" s="29" t="s">
        <v>629</v>
      </c>
      <c r="M266" s="30" t="s">
        <v>629</v>
      </c>
      <c r="N266" s="30" t="s">
        <v>629</v>
      </c>
      <c r="O266" s="30" t="s">
        <v>629</v>
      </c>
      <c r="P266" s="30" t="s">
        <v>629</v>
      </c>
      <c r="Q266" s="30" t="s">
        <v>629</v>
      </c>
      <c r="R266" s="30" t="s">
        <v>629</v>
      </c>
      <c r="S266" s="30" t="s">
        <v>629</v>
      </c>
      <c r="T266" s="30" t="s">
        <v>629</v>
      </c>
      <c r="U266" s="30" t="s">
        <v>629</v>
      </c>
      <c r="V266" s="30" t="s">
        <v>629</v>
      </c>
      <c r="W266" s="30" t="s">
        <v>629</v>
      </c>
      <c r="X266" s="30" t="s">
        <v>629</v>
      </c>
      <c r="Y266" s="30" t="s">
        <v>629</v>
      </c>
      <c r="Z266" s="30" t="s">
        <v>629</v>
      </c>
      <c r="AA266" s="30" t="s">
        <v>629</v>
      </c>
      <c r="AB266" s="30" t="s">
        <v>629</v>
      </c>
      <c r="AC266" s="30" t="s">
        <v>629</v>
      </c>
      <c r="AD266" s="30" t="s">
        <v>629</v>
      </c>
      <c r="AE266" s="30" t="s">
        <v>629</v>
      </c>
      <c r="AF266" s="30" t="s">
        <v>629</v>
      </c>
      <c r="AG266" s="30" t="s">
        <v>629</v>
      </c>
      <c r="AH266" s="30" t="s">
        <v>629</v>
      </c>
      <c r="AI266" s="30" t="s">
        <v>629</v>
      </c>
      <c r="AJ266" s="30" t="s">
        <v>629</v>
      </c>
      <c r="AK266" s="30" t="s">
        <v>629</v>
      </c>
      <c r="AL266" s="30" t="s">
        <v>629</v>
      </c>
      <c r="AM266" s="30" t="s">
        <v>629</v>
      </c>
      <c r="AN266" s="30" t="s">
        <v>629</v>
      </c>
      <c r="AO266" s="30" t="s">
        <v>629</v>
      </c>
      <c r="AP266" s="30" t="s">
        <v>629</v>
      </c>
      <c r="AQ266" s="30" t="s">
        <v>629</v>
      </c>
      <c r="AR266" s="30" t="s">
        <v>629</v>
      </c>
      <c r="AS266" s="30" t="s">
        <v>629</v>
      </c>
      <c r="AT266" s="30" t="s">
        <v>629</v>
      </c>
      <c r="AU266" s="30" t="s">
        <v>629</v>
      </c>
      <c r="AV266" s="30" t="s">
        <v>629</v>
      </c>
      <c r="AW266" s="30" t="s">
        <v>629</v>
      </c>
      <c r="AX266" s="30" t="s">
        <v>629</v>
      </c>
      <c r="AY266" s="30" t="s">
        <v>629</v>
      </c>
      <c r="AZ266" s="30" t="s">
        <v>629</v>
      </c>
      <c r="BA266" s="30" t="s">
        <v>629</v>
      </c>
      <c r="BB266" s="30" t="s">
        <v>629</v>
      </c>
      <c r="BC266" s="30" t="s">
        <v>629</v>
      </c>
      <c r="BD266" s="30" t="s">
        <v>629</v>
      </c>
      <c r="BE266" s="30" t="s">
        <v>629</v>
      </c>
      <c r="BF266" s="30" t="s">
        <v>629</v>
      </c>
      <c r="BG266" s="30" t="s">
        <v>629</v>
      </c>
      <c r="BH266" s="30" t="s">
        <v>629</v>
      </c>
      <c r="BI266" s="30" t="s">
        <v>629</v>
      </c>
      <c r="BJ266" s="30" t="s">
        <v>629</v>
      </c>
      <c r="BK266" s="30" t="s">
        <v>629</v>
      </c>
      <c r="BL266" s="30" t="s">
        <v>629</v>
      </c>
      <c r="BM266" s="30" t="s">
        <v>629</v>
      </c>
      <c r="BN266" s="30" t="s">
        <v>629</v>
      </c>
      <c r="BO266" s="30" t="s">
        <v>629</v>
      </c>
      <c r="BP266" s="26" t="s">
        <v>629</v>
      </c>
      <c r="BQ266" s="26" t="s">
        <v>629</v>
      </c>
      <c r="BR266" s="26" t="s">
        <v>629</v>
      </c>
      <c r="BS266" s="26" t="s">
        <v>629</v>
      </c>
      <c r="BT266" s="26" t="s">
        <v>629</v>
      </c>
      <c r="BU266" s="26" t="s">
        <v>629</v>
      </c>
      <c r="BV266" s="26" t="s">
        <v>629</v>
      </c>
      <c r="BW266" s="26" t="s">
        <v>629</v>
      </c>
      <c r="BX266" s="26" t="s">
        <v>629</v>
      </c>
      <c r="BY266" s="26" t="s">
        <v>629</v>
      </c>
      <c r="BZ266" s="26" t="s">
        <v>629</v>
      </c>
      <c r="CA266" s="26" t="s">
        <v>629</v>
      </c>
      <c r="CB266" s="26" t="s">
        <v>629</v>
      </c>
      <c r="CC266" s="26" t="s">
        <v>629</v>
      </c>
      <c r="CD266" s="26" t="s">
        <v>629</v>
      </c>
    </row>
    <row r="267" spans="1:82">
      <c r="A267" s="135" t="s">
        <v>400</v>
      </c>
      <c r="B267" s="138" t="s">
        <v>171</v>
      </c>
      <c r="C267" s="135" t="s">
        <v>400</v>
      </c>
      <c r="D267" s="29" t="s">
        <v>629</v>
      </c>
      <c r="E267" s="29" t="s">
        <v>629</v>
      </c>
      <c r="F267" s="29" t="s">
        <v>629</v>
      </c>
      <c r="G267" s="29" t="s">
        <v>629</v>
      </c>
      <c r="H267" s="29" t="s">
        <v>629</v>
      </c>
      <c r="I267" s="29" t="s">
        <v>629</v>
      </c>
      <c r="J267" s="29" t="s">
        <v>629</v>
      </c>
      <c r="K267" s="29" t="s">
        <v>629</v>
      </c>
      <c r="L267" s="29" t="s">
        <v>629</v>
      </c>
      <c r="M267" s="30" t="s">
        <v>629</v>
      </c>
      <c r="N267" s="30" t="s">
        <v>629</v>
      </c>
      <c r="O267" s="30" t="s">
        <v>629</v>
      </c>
      <c r="P267" s="30" t="s">
        <v>629</v>
      </c>
      <c r="Q267" s="30" t="s">
        <v>629</v>
      </c>
      <c r="R267" s="30" t="s">
        <v>629</v>
      </c>
      <c r="S267" s="30" t="s">
        <v>629</v>
      </c>
      <c r="T267" s="30" t="s">
        <v>629</v>
      </c>
      <c r="U267" s="30" t="s">
        <v>629</v>
      </c>
      <c r="V267" s="30" t="s">
        <v>629</v>
      </c>
      <c r="W267" s="30" t="s">
        <v>629</v>
      </c>
      <c r="X267" s="30" t="s">
        <v>629</v>
      </c>
      <c r="Y267" s="30" t="s">
        <v>629</v>
      </c>
      <c r="Z267" s="30" t="s">
        <v>629</v>
      </c>
      <c r="AA267" s="30" t="s">
        <v>629</v>
      </c>
      <c r="AB267" s="30" t="s">
        <v>629</v>
      </c>
      <c r="AC267" s="30" t="s">
        <v>629</v>
      </c>
      <c r="AD267" s="30" t="s">
        <v>629</v>
      </c>
      <c r="AE267" s="30" t="s">
        <v>629</v>
      </c>
      <c r="AF267" s="30" t="s">
        <v>629</v>
      </c>
      <c r="AG267" s="30" t="s">
        <v>629</v>
      </c>
      <c r="AH267" s="30" t="s">
        <v>629</v>
      </c>
      <c r="AI267" s="30" t="s">
        <v>629</v>
      </c>
      <c r="AJ267" s="30" t="s">
        <v>629</v>
      </c>
      <c r="AK267" s="30" t="s">
        <v>629</v>
      </c>
      <c r="AL267" s="30" t="s">
        <v>629</v>
      </c>
      <c r="AM267" s="30" t="s">
        <v>629</v>
      </c>
      <c r="AN267" s="30" t="s">
        <v>629</v>
      </c>
      <c r="AO267" s="30" t="s">
        <v>629</v>
      </c>
      <c r="AP267" s="30" t="s">
        <v>629</v>
      </c>
      <c r="AQ267" s="30" t="s">
        <v>629</v>
      </c>
      <c r="AR267" s="30" t="s">
        <v>629</v>
      </c>
      <c r="AS267" s="30" t="s">
        <v>629</v>
      </c>
      <c r="AT267" s="30" t="s">
        <v>629</v>
      </c>
      <c r="AU267" s="30" t="s">
        <v>629</v>
      </c>
      <c r="AV267" s="30" t="s">
        <v>629</v>
      </c>
      <c r="AW267" s="30" t="s">
        <v>629</v>
      </c>
      <c r="AX267" s="30" t="s">
        <v>629</v>
      </c>
      <c r="AY267" s="30" t="s">
        <v>629</v>
      </c>
      <c r="AZ267" s="30" t="s">
        <v>629</v>
      </c>
      <c r="BA267" s="30" t="s">
        <v>629</v>
      </c>
      <c r="BB267" s="30" t="s">
        <v>629</v>
      </c>
      <c r="BC267" s="30" t="s">
        <v>629</v>
      </c>
      <c r="BD267" s="30" t="s">
        <v>629</v>
      </c>
      <c r="BE267" s="30" t="s">
        <v>629</v>
      </c>
      <c r="BF267" s="30" t="s">
        <v>629</v>
      </c>
      <c r="BG267" s="30" t="s">
        <v>629</v>
      </c>
      <c r="BH267" s="30" t="s">
        <v>629</v>
      </c>
      <c r="BI267" s="30" t="s">
        <v>629</v>
      </c>
      <c r="BJ267" s="30" t="s">
        <v>629</v>
      </c>
      <c r="BK267" s="30" t="s">
        <v>629</v>
      </c>
      <c r="BL267" s="30" t="s">
        <v>629</v>
      </c>
      <c r="BM267" s="30" t="s">
        <v>629</v>
      </c>
      <c r="BN267" s="30" t="s">
        <v>629</v>
      </c>
      <c r="BO267" s="30" t="s">
        <v>629</v>
      </c>
      <c r="BP267" s="26" t="s">
        <v>629</v>
      </c>
      <c r="BQ267" s="26" t="s">
        <v>629</v>
      </c>
      <c r="BR267" s="26" t="s">
        <v>629</v>
      </c>
      <c r="BS267" s="26" t="s">
        <v>629</v>
      </c>
      <c r="BT267" s="26" t="s">
        <v>629</v>
      </c>
      <c r="BU267" s="26" t="s">
        <v>629</v>
      </c>
      <c r="BV267" s="26" t="s">
        <v>629</v>
      </c>
      <c r="BW267" s="26" t="s">
        <v>629</v>
      </c>
      <c r="BX267" s="26" t="s">
        <v>629</v>
      </c>
      <c r="BY267" s="26" t="s">
        <v>629</v>
      </c>
      <c r="BZ267" s="26" t="s">
        <v>629</v>
      </c>
      <c r="CA267" s="26" t="s">
        <v>629</v>
      </c>
      <c r="CB267" s="26" t="s">
        <v>629</v>
      </c>
      <c r="CC267" s="26" t="s">
        <v>629</v>
      </c>
      <c r="CD267" s="26" t="s">
        <v>629</v>
      </c>
    </row>
    <row r="268" spans="1:82">
      <c r="A268" s="135" t="s">
        <v>401</v>
      </c>
      <c r="B268" s="139" t="s">
        <v>191</v>
      </c>
      <c r="C268" s="135" t="s">
        <v>401</v>
      </c>
      <c r="D268" s="29" t="s">
        <v>629</v>
      </c>
      <c r="E268" s="29" t="s">
        <v>629</v>
      </c>
      <c r="F268" s="29" t="s">
        <v>629</v>
      </c>
      <c r="G268" s="29" t="s">
        <v>629</v>
      </c>
      <c r="H268" s="29" t="s">
        <v>629</v>
      </c>
      <c r="I268" s="29" t="s">
        <v>629</v>
      </c>
      <c r="J268" s="29" t="s">
        <v>629</v>
      </c>
      <c r="K268" s="29" t="s">
        <v>629</v>
      </c>
      <c r="L268" s="29" t="s">
        <v>629</v>
      </c>
      <c r="M268" s="30" t="s">
        <v>629</v>
      </c>
      <c r="N268" s="30" t="s">
        <v>629</v>
      </c>
      <c r="O268" s="30" t="s">
        <v>629</v>
      </c>
      <c r="P268" s="30" t="s">
        <v>629</v>
      </c>
      <c r="Q268" s="30" t="s">
        <v>629</v>
      </c>
      <c r="R268" s="30" t="s">
        <v>629</v>
      </c>
      <c r="S268" s="30" t="s">
        <v>629</v>
      </c>
      <c r="T268" s="30" t="s">
        <v>629</v>
      </c>
      <c r="U268" s="30" t="s">
        <v>629</v>
      </c>
      <c r="V268" s="30" t="s">
        <v>629</v>
      </c>
      <c r="W268" s="30" t="s">
        <v>629</v>
      </c>
      <c r="X268" s="30" t="s">
        <v>629</v>
      </c>
      <c r="Y268" s="30" t="s">
        <v>629</v>
      </c>
      <c r="Z268" s="30" t="s">
        <v>629</v>
      </c>
      <c r="AA268" s="30" t="s">
        <v>629</v>
      </c>
      <c r="AB268" s="30" t="s">
        <v>629</v>
      </c>
      <c r="AC268" s="30" t="s">
        <v>629</v>
      </c>
      <c r="AD268" s="30" t="s">
        <v>629</v>
      </c>
      <c r="AE268" s="30" t="s">
        <v>629</v>
      </c>
      <c r="AF268" s="30" t="s">
        <v>629</v>
      </c>
      <c r="AG268" s="30" t="s">
        <v>629</v>
      </c>
      <c r="AH268" s="30" t="s">
        <v>629</v>
      </c>
      <c r="AI268" s="30" t="s">
        <v>629</v>
      </c>
      <c r="AJ268" s="30" t="s">
        <v>629</v>
      </c>
      <c r="AK268" s="30" t="s">
        <v>629</v>
      </c>
      <c r="AL268" s="30" t="s">
        <v>629</v>
      </c>
      <c r="AM268" s="30" t="s">
        <v>629</v>
      </c>
      <c r="AN268" s="30" t="s">
        <v>629</v>
      </c>
      <c r="AO268" s="30" t="s">
        <v>629</v>
      </c>
      <c r="AP268" s="30" t="s">
        <v>629</v>
      </c>
      <c r="AQ268" s="30" t="s">
        <v>629</v>
      </c>
      <c r="AR268" s="30" t="s">
        <v>629</v>
      </c>
      <c r="AS268" s="30" t="s">
        <v>629</v>
      </c>
      <c r="AT268" s="30" t="s">
        <v>629</v>
      </c>
      <c r="AU268" s="30" t="s">
        <v>629</v>
      </c>
      <c r="AV268" s="30" t="s">
        <v>629</v>
      </c>
      <c r="AW268" s="30" t="s">
        <v>629</v>
      </c>
      <c r="AX268" s="30" t="s">
        <v>629</v>
      </c>
      <c r="AY268" s="30" t="s">
        <v>629</v>
      </c>
      <c r="AZ268" s="30" t="s">
        <v>629</v>
      </c>
      <c r="BA268" s="30" t="s">
        <v>629</v>
      </c>
      <c r="BB268" s="30" t="s">
        <v>629</v>
      </c>
      <c r="BC268" s="30" t="s">
        <v>629</v>
      </c>
      <c r="BD268" s="30" t="s">
        <v>629</v>
      </c>
      <c r="BE268" s="30" t="s">
        <v>629</v>
      </c>
      <c r="BF268" s="30" t="s">
        <v>629</v>
      </c>
      <c r="BG268" s="30" t="s">
        <v>629</v>
      </c>
      <c r="BH268" s="30" t="s">
        <v>629</v>
      </c>
      <c r="BI268" s="30" t="s">
        <v>629</v>
      </c>
      <c r="BJ268" s="30" t="s">
        <v>629</v>
      </c>
      <c r="BK268" s="30" t="s">
        <v>629</v>
      </c>
      <c r="BL268" s="30" t="s">
        <v>629</v>
      </c>
      <c r="BM268" s="30" t="s">
        <v>629</v>
      </c>
      <c r="BN268" s="30" t="s">
        <v>629</v>
      </c>
      <c r="BO268" s="30" t="s">
        <v>629</v>
      </c>
      <c r="BP268" s="26" t="s">
        <v>629</v>
      </c>
      <c r="BQ268" s="26" t="s">
        <v>629</v>
      </c>
      <c r="BR268" s="26" t="s">
        <v>629</v>
      </c>
      <c r="BS268" s="26" t="s">
        <v>629</v>
      </c>
      <c r="BT268" s="26" t="s">
        <v>629</v>
      </c>
      <c r="BU268" s="26" t="s">
        <v>629</v>
      </c>
      <c r="BV268" s="26" t="s">
        <v>629</v>
      </c>
      <c r="BW268" s="26" t="s">
        <v>629</v>
      </c>
      <c r="BX268" s="26" t="s">
        <v>629</v>
      </c>
      <c r="BY268" s="26" t="s">
        <v>629</v>
      </c>
      <c r="BZ268" s="26" t="s">
        <v>629</v>
      </c>
      <c r="CA268" s="26" t="s">
        <v>629</v>
      </c>
      <c r="CB268" s="26" t="s">
        <v>629</v>
      </c>
      <c r="CC268" s="26" t="s">
        <v>629</v>
      </c>
      <c r="CD268" s="26" t="s">
        <v>629</v>
      </c>
    </row>
    <row r="269" spans="1:82">
      <c r="A269" s="135" t="s">
        <v>402</v>
      </c>
      <c r="B269" s="138" t="s">
        <v>193</v>
      </c>
      <c r="C269" s="135" t="s">
        <v>402</v>
      </c>
      <c r="D269" s="29"/>
      <c r="E269" s="29"/>
      <c r="F269" s="29"/>
      <c r="G269" s="29"/>
      <c r="H269" s="29"/>
      <c r="I269" s="29"/>
      <c r="J269" s="29"/>
      <c r="K269" s="29"/>
      <c r="L269" s="29"/>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row>
    <row r="270" spans="1:82">
      <c r="A270" s="135" t="s">
        <v>403</v>
      </c>
      <c r="B270" s="138" t="s">
        <v>195</v>
      </c>
      <c r="C270" s="135" t="s">
        <v>403</v>
      </c>
      <c r="D270" s="29"/>
      <c r="E270" s="29"/>
      <c r="F270" s="29"/>
      <c r="G270" s="29"/>
      <c r="H270" s="29"/>
      <c r="I270" s="29"/>
      <c r="J270" s="29"/>
      <c r="K270" s="29"/>
      <c r="L270" s="29"/>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row>
    <row r="271" spans="1:82">
      <c r="A271" s="135" t="s">
        <v>404</v>
      </c>
      <c r="B271" s="139" t="s">
        <v>229</v>
      </c>
      <c r="C271" s="135" t="s">
        <v>404</v>
      </c>
      <c r="D271" s="29" t="s">
        <v>629</v>
      </c>
      <c r="E271" s="29" t="s">
        <v>629</v>
      </c>
      <c r="F271" s="29" t="s">
        <v>629</v>
      </c>
      <c r="G271" s="29" t="s">
        <v>629</v>
      </c>
      <c r="H271" s="29" t="s">
        <v>629</v>
      </c>
      <c r="I271" s="29" t="s">
        <v>629</v>
      </c>
      <c r="J271" s="29" t="s">
        <v>629</v>
      </c>
      <c r="K271" s="29" t="s">
        <v>629</v>
      </c>
      <c r="L271" s="29" t="s">
        <v>629</v>
      </c>
      <c r="M271" s="30" t="s">
        <v>629</v>
      </c>
      <c r="N271" s="30" t="s">
        <v>629</v>
      </c>
      <c r="O271" s="30" t="s">
        <v>629</v>
      </c>
      <c r="P271" s="30" t="s">
        <v>629</v>
      </c>
      <c r="Q271" s="30" t="s">
        <v>629</v>
      </c>
      <c r="R271" s="30" t="s">
        <v>629</v>
      </c>
      <c r="S271" s="30" t="s">
        <v>629</v>
      </c>
      <c r="T271" s="30" t="s">
        <v>629</v>
      </c>
      <c r="U271" s="30" t="s">
        <v>629</v>
      </c>
      <c r="V271" s="30" t="s">
        <v>629</v>
      </c>
      <c r="W271" s="30" t="s">
        <v>629</v>
      </c>
      <c r="X271" s="30" t="s">
        <v>629</v>
      </c>
      <c r="Y271" s="30" t="s">
        <v>629</v>
      </c>
      <c r="Z271" s="30" t="s">
        <v>629</v>
      </c>
      <c r="AA271" s="30" t="s">
        <v>629</v>
      </c>
      <c r="AB271" s="30" t="s">
        <v>629</v>
      </c>
      <c r="AC271" s="30" t="s">
        <v>629</v>
      </c>
      <c r="AD271" s="30" t="s">
        <v>629</v>
      </c>
      <c r="AE271" s="30" t="s">
        <v>629</v>
      </c>
      <c r="AF271" s="30" t="s">
        <v>629</v>
      </c>
      <c r="AG271" s="30" t="s">
        <v>629</v>
      </c>
      <c r="AH271" s="30" t="s">
        <v>629</v>
      </c>
      <c r="AI271" s="30" t="s">
        <v>629</v>
      </c>
      <c r="AJ271" s="30" t="s">
        <v>629</v>
      </c>
      <c r="AK271" s="30" t="s">
        <v>629</v>
      </c>
      <c r="AL271" s="30" t="s">
        <v>629</v>
      </c>
      <c r="AM271" s="30" t="s">
        <v>629</v>
      </c>
      <c r="AN271" s="30" t="s">
        <v>629</v>
      </c>
      <c r="AO271" s="30" t="s">
        <v>629</v>
      </c>
      <c r="AP271" s="30" t="s">
        <v>629</v>
      </c>
      <c r="AQ271" s="30" t="s">
        <v>629</v>
      </c>
      <c r="AR271" s="30" t="s">
        <v>629</v>
      </c>
      <c r="AS271" s="30" t="s">
        <v>629</v>
      </c>
      <c r="AT271" s="30" t="s">
        <v>629</v>
      </c>
      <c r="AU271" s="30" t="s">
        <v>629</v>
      </c>
      <c r="AV271" s="30" t="s">
        <v>629</v>
      </c>
      <c r="AW271" s="30" t="s">
        <v>629</v>
      </c>
      <c r="AX271" s="30" t="s">
        <v>629</v>
      </c>
      <c r="AY271" s="30" t="s">
        <v>629</v>
      </c>
      <c r="AZ271" s="30" t="s">
        <v>629</v>
      </c>
      <c r="BA271" s="30" t="s">
        <v>629</v>
      </c>
      <c r="BB271" s="30" t="s">
        <v>629</v>
      </c>
      <c r="BC271" s="30" t="s">
        <v>629</v>
      </c>
      <c r="BD271" s="30" t="s">
        <v>629</v>
      </c>
      <c r="BE271" s="30" t="s">
        <v>629</v>
      </c>
      <c r="BF271" s="30" t="s">
        <v>629</v>
      </c>
      <c r="BG271" s="30" t="s">
        <v>629</v>
      </c>
      <c r="BH271" s="30" t="s">
        <v>629</v>
      </c>
      <c r="BI271" s="30" t="s">
        <v>629</v>
      </c>
      <c r="BJ271" s="30" t="s">
        <v>629</v>
      </c>
      <c r="BK271" s="30" t="s">
        <v>629</v>
      </c>
      <c r="BL271" s="30" t="s">
        <v>629</v>
      </c>
      <c r="BM271" s="30" t="s">
        <v>629</v>
      </c>
      <c r="BN271" s="30" t="s">
        <v>629</v>
      </c>
      <c r="BO271" s="30" t="s">
        <v>629</v>
      </c>
      <c r="BP271" s="26" t="s">
        <v>629</v>
      </c>
      <c r="BQ271" s="26" t="s">
        <v>629</v>
      </c>
      <c r="BR271" s="26" t="s">
        <v>629</v>
      </c>
      <c r="BS271" s="26" t="s">
        <v>629</v>
      </c>
      <c r="BT271" s="26" t="s">
        <v>629</v>
      </c>
      <c r="BU271" s="26" t="s">
        <v>629</v>
      </c>
      <c r="BV271" s="26" t="s">
        <v>629</v>
      </c>
      <c r="BW271" s="26" t="s">
        <v>629</v>
      </c>
      <c r="BX271" s="26" t="s">
        <v>629</v>
      </c>
      <c r="BY271" s="26" t="s">
        <v>629</v>
      </c>
      <c r="BZ271" s="26" t="s">
        <v>629</v>
      </c>
      <c r="CA271" s="26" t="s">
        <v>629</v>
      </c>
      <c r="CB271" s="26" t="s">
        <v>629</v>
      </c>
      <c r="CC271" s="26" t="s">
        <v>629</v>
      </c>
      <c r="CD271" s="26" t="s">
        <v>629</v>
      </c>
    </row>
    <row r="272" spans="1:82">
      <c r="A272" s="135" t="s">
        <v>405</v>
      </c>
      <c r="B272" s="138" t="s">
        <v>193</v>
      </c>
      <c r="C272" s="135" t="s">
        <v>405</v>
      </c>
      <c r="D272" s="29"/>
      <c r="E272" s="29"/>
      <c r="F272" s="29"/>
      <c r="G272" s="29"/>
      <c r="H272" s="29"/>
      <c r="I272" s="29"/>
      <c r="J272" s="29"/>
      <c r="K272" s="29"/>
      <c r="L272" s="29"/>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row>
    <row r="273" spans="1:82">
      <c r="A273" s="135" t="s">
        <v>406</v>
      </c>
      <c r="B273" s="138" t="s">
        <v>195</v>
      </c>
      <c r="C273" s="135" t="s">
        <v>406</v>
      </c>
      <c r="D273" s="29"/>
      <c r="E273" s="29"/>
      <c r="F273" s="29"/>
      <c r="G273" s="29"/>
      <c r="H273" s="29"/>
      <c r="I273" s="29"/>
      <c r="J273" s="29"/>
      <c r="K273" s="29"/>
      <c r="L273" s="29"/>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row>
    <row r="274" spans="1:82">
      <c r="A274" s="135" t="s">
        <v>407</v>
      </c>
      <c r="B274" s="141" t="s">
        <v>408</v>
      </c>
      <c r="C274" s="135" t="s">
        <v>407</v>
      </c>
      <c r="D274" s="29" t="s">
        <v>629</v>
      </c>
      <c r="E274" s="29" t="s">
        <v>629</v>
      </c>
      <c r="F274" s="29" t="s">
        <v>629</v>
      </c>
      <c r="G274" s="29" t="s">
        <v>629</v>
      </c>
      <c r="H274" s="29" t="s">
        <v>629</v>
      </c>
      <c r="I274" s="29" t="s">
        <v>629</v>
      </c>
      <c r="J274" s="29" t="s">
        <v>629</v>
      </c>
      <c r="K274" s="29" t="s">
        <v>629</v>
      </c>
      <c r="L274" s="29" t="s">
        <v>629</v>
      </c>
      <c r="M274" s="30" t="s">
        <v>629</v>
      </c>
      <c r="N274" s="30" t="s">
        <v>629</v>
      </c>
      <c r="O274" s="30" t="s">
        <v>629</v>
      </c>
      <c r="P274" s="30" t="s">
        <v>629</v>
      </c>
      <c r="Q274" s="30" t="s">
        <v>629</v>
      </c>
      <c r="R274" s="30" t="s">
        <v>629</v>
      </c>
      <c r="S274" s="30" t="s">
        <v>629</v>
      </c>
      <c r="T274" s="30" t="s">
        <v>629</v>
      </c>
      <c r="U274" s="30" t="s">
        <v>629</v>
      </c>
      <c r="V274" s="30" t="s">
        <v>629</v>
      </c>
      <c r="W274" s="30" t="s">
        <v>629</v>
      </c>
      <c r="X274" s="30" t="s">
        <v>629</v>
      </c>
      <c r="Y274" s="30" t="s">
        <v>629</v>
      </c>
      <c r="Z274" s="30" t="s">
        <v>629</v>
      </c>
      <c r="AA274" s="30" t="s">
        <v>629</v>
      </c>
      <c r="AB274" s="30" t="s">
        <v>629</v>
      </c>
      <c r="AC274" s="30" t="s">
        <v>629</v>
      </c>
      <c r="AD274" s="30" t="s">
        <v>629</v>
      </c>
      <c r="AE274" s="30" t="s">
        <v>629</v>
      </c>
      <c r="AF274" s="30" t="s">
        <v>629</v>
      </c>
      <c r="AG274" s="30" t="s">
        <v>629</v>
      </c>
      <c r="AH274" s="30" t="s">
        <v>629</v>
      </c>
      <c r="AI274" s="30" t="s">
        <v>629</v>
      </c>
      <c r="AJ274" s="30" t="s">
        <v>629</v>
      </c>
      <c r="AK274" s="30" t="s">
        <v>629</v>
      </c>
      <c r="AL274" s="30" t="s">
        <v>629</v>
      </c>
      <c r="AM274" s="30" t="s">
        <v>629</v>
      </c>
      <c r="AN274" s="30" t="s">
        <v>629</v>
      </c>
      <c r="AO274" s="30" t="s">
        <v>629</v>
      </c>
      <c r="AP274" s="30" t="s">
        <v>629</v>
      </c>
      <c r="AQ274" s="30" t="s">
        <v>629</v>
      </c>
      <c r="AR274" s="30" t="s">
        <v>629</v>
      </c>
      <c r="AS274" s="30" t="s">
        <v>629</v>
      </c>
      <c r="AT274" s="30" t="s">
        <v>629</v>
      </c>
      <c r="AU274" s="30" t="s">
        <v>629</v>
      </c>
      <c r="AV274" s="30" t="s">
        <v>629</v>
      </c>
      <c r="AW274" s="30" t="s">
        <v>629</v>
      </c>
      <c r="AX274" s="30" t="s">
        <v>629</v>
      </c>
      <c r="AY274" s="30" t="s">
        <v>629</v>
      </c>
      <c r="AZ274" s="30" t="s">
        <v>629</v>
      </c>
      <c r="BA274" s="30" t="s">
        <v>629</v>
      </c>
      <c r="BB274" s="30" t="s">
        <v>629</v>
      </c>
      <c r="BC274" s="30" t="s">
        <v>629</v>
      </c>
      <c r="BD274" s="30" t="s">
        <v>629</v>
      </c>
      <c r="BE274" s="30" t="s">
        <v>629</v>
      </c>
      <c r="BF274" s="30" t="s">
        <v>629</v>
      </c>
      <c r="BG274" s="30" t="s">
        <v>629</v>
      </c>
      <c r="BH274" s="30" t="s">
        <v>629</v>
      </c>
      <c r="BI274" s="30" t="s">
        <v>629</v>
      </c>
      <c r="BJ274" s="30" t="s">
        <v>629</v>
      </c>
      <c r="BK274" s="30" t="s">
        <v>629</v>
      </c>
      <c r="BL274" s="30" t="s">
        <v>629</v>
      </c>
      <c r="BM274" s="30" t="s">
        <v>629</v>
      </c>
      <c r="BN274" s="30" t="s">
        <v>629</v>
      </c>
      <c r="BO274" s="30" t="s">
        <v>629</v>
      </c>
      <c r="BP274" s="26" t="s">
        <v>629</v>
      </c>
      <c r="BQ274" s="26" t="s">
        <v>629</v>
      </c>
      <c r="BR274" s="26" t="s">
        <v>629</v>
      </c>
      <c r="BS274" s="26" t="s">
        <v>629</v>
      </c>
      <c r="BT274" s="26" t="s">
        <v>629</v>
      </c>
      <c r="BU274" s="26" t="s">
        <v>629</v>
      </c>
      <c r="BV274" s="26" t="s">
        <v>629</v>
      </c>
      <c r="BW274" s="26" t="s">
        <v>629</v>
      </c>
      <c r="BX274" s="26" t="s">
        <v>629</v>
      </c>
      <c r="BY274" s="26" t="s">
        <v>629</v>
      </c>
      <c r="BZ274" s="26" t="s">
        <v>629</v>
      </c>
      <c r="CA274" s="26" t="s">
        <v>629</v>
      </c>
      <c r="CB274" s="26" t="s">
        <v>629</v>
      </c>
      <c r="CC274" s="26" t="s">
        <v>629</v>
      </c>
      <c r="CD274" s="26" t="s">
        <v>629</v>
      </c>
    </row>
    <row r="275" spans="1:82">
      <c r="A275" s="135" t="s">
        <v>409</v>
      </c>
      <c r="B275" s="138" t="s">
        <v>139</v>
      </c>
      <c r="C275" s="135" t="s">
        <v>409</v>
      </c>
      <c r="D275" s="29"/>
      <c r="E275" s="29"/>
      <c r="F275" s="29"/>
      <c r="G275" s="29"/>
      <c r="H275" s="29"/>
      <c r="I275" s="29"/>
      <c r="J275" s="29"/>
      <c r="K275" s="29"/>
      <c r="L275" s="29"/>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row>
    <row r="276" spans="1:82">
      <c r="A276" s="135" t="s">
        <v>410</v>
      </c>
      <c r="B276" s="139" t="s">
        <v>141</v>
      </c>
      <c r="C276" s="135" t="s">
        <v>410</v>
      </c>
      <c r="D276" s="29"/>
      <c r="E276" s="29"/>
      <c r="F276" s="29"/>
      <c r="G276" s="29"/>
      <c r="H276" s="29"/>
      <c r="I276" s="29"/>
      <c r="J276" s="29"/>
      <c r="K276" s="29"/>
      <c r="L276" s="29"/>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row>
    <row r="277" spans="1:82">
      <c r="A277" s="135" t="s">
        <v>411</v>
      </c>
      <c r="B277" s="138" t="s">
        <v>412</v>
      </c>
      <c r="C277" s="135" t="s">
        <v>411</v>
      </c>
      <c r="D277" s="29"/>
      <c r="E277" s="29"/>
      <c r="F277" s="29"/>
      <c r="G277" s="29"/>
      <c r="H277" s="29"/>
      <c r="I277" s="29"/>
      <c r="J277" s="29"/>
      <c r="K277" s="29"/>
      <c r="L277" s="29"/>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row>
    <row r="278" spans="1:82">
      <c r="A278" s="135" t="s">
        <v>413</v>
      </c>
      <c r="B278" s="138" t="s">
        <v>145</v>
      </c>
      <c r="C278" s="135" t="s">
        <v>413</v>
      </c>
      <c r="D278" s="29"/>
      <c r="E278" s="29"/>
      <c r="F278" s="29"/>
      <c r="G278" s="29"/>
      <c r="H278" s="29"/>
      <c r="I278" s="29"/>
      <c r="J278" s="29"/>
      <c r="K278" s="29"/>
      <c r="L278" s="29"/>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row>
    <row r="279" spans="1:82">
      <c r="A279" s="135" t="s">
        <v>414</v>
      </c>
      <c r="B279" s="138" t="s">
        <v>147</v>
      </c>
      <c r="C279" s="135" t="s">
        <v>414</v>
      </c>
      <c r="D279" s="29" t="s">
        <v>629</v>
      </c>
      <c r="E279" s="29" t="s">
        <v>629</v>
      </c>
      <c r="F279" s="29" t="s">
        <v>629</v>
      </c>
      <c r="G279" s="29" t="s">
        <v>629</v>
      </c>
      <c r="H279" s="29" t="s">
        <v>629</v>
      </c>
      <c r="I279" s="29" t="s">
        <v>629</v>
      </c>
      <c r="J279" s="29" t="s">
        <v>629</v>
      </c>
      <c r="K279" s="29" t="s">
        <v>629</v>
      </c>
      <c r="L279" s="29" t="s">
        <v>629</v>
      </c>
      <c r="M279" s="30" t="s">
        <v>629</v>
      </c>
      <c r="N279" s="30" t="s">
        <v>629</v>
      </c>
      <c r="O279" s="30" t="s">
        <v>629</v>
      </c>
      <c r="P279" s="30" t="s">
        <v>629</v>
      </c>
      <c r="Q279" s="30" t="s">
        <v>629</v>
      </c>
      <c r="R279" s="30" t="s">
        <v>629</v>
      </c>
      <c r="S279" s="30" t="s">
        <v>629</v>
      </c>
      <c r="T279" s="30" t="s">
        <v>629</v>
      </c>
      <c r="U279" s="30" t="s">
        <v>629</v>
      </c>
      <c r="V279" s="30" t="s">
        <v>629</v>
      </c>
      <c r="W279" s="30" t="s">
        <v>629</v>
      </c>
      <c r="X279" s="30" t="s">
        <v>629</v>
      </c>
      <c r="Y279" s="30" t="s">
        <v>629</v>
      </c>
      <c r="Z279" s="30" t="s">
        <v>629</v>
      </c>
      <c r="AA279" s="30" t="s">
        <v>629</v>
      </c>
      <c r="AB279" s="30" t="s">
        <v>629</v>
      </c>
      <c r="AC279" s="30" t="s">
        <v>629</v>
      </c>
      <c r="AD279" s="30" t="s">
        <v>629</v>
      </c>
      <c r="AE279" s="30" t="s">
        <v>629</v>
      </c>
      <c r="AF279" s="30" t="s">
        <v>629</v>
      </c>
      <c r="AG279" s="30" t="s">
        <v>629</v>
      </c>
      <c r="AH279" s="30" t="s">
        <v>629</v>
      </c>
      <c r="AI279" s="30" t="s">
        <v>629</v>
      </c>
      <c r="AJ279" s="30" t="s">
        <v>629</v>
      </c>
      <c r="AK279" s="30" t="s">
        <v>629</v>
      </c>
      <c r="AL279" s="30" t="s">
        <v>629</v>
      </c>
      <c r="AM279" s="30" t="s">
        <v>629</v>
      </c>
      <c r="AN279" s="30" t="s">
        <v>629</v>
      </c>
      <c r="AO279" s="30" t="s">
        <v>629</v>
      </c>
      <c r="AP279" s="30" t="s">
        <v>629</v>
      </c>
      <c r="AQ279" s="30" t="s">
        <v>629</v>
      </c>
      <c r="AR279" s="30" t="s">
        <v>629</v>
      </c>
      <c r="AS279" s="30" t="s">
        <v>629</v>
      </c>
      <c r="AT279" s="30" t="s">
        <v>629</v>
      </c>
      <c r="AU279" s="30" t="s">
        <v>629</v>
      </c>
      <c r="AV279" s="30" t="s">
        <v>629</v>
      </c>
      <c r="AW279" s="30" t="s">
        <v>629</v>
      </c>
      <c r="AX279" s="30" t="s">
        <v>629</v>
      </c>
      <c r="AY279" s="30" t="s">
        <v>629</v>
      </c>
      <c r="AZ279" s="30" t="s">
        <v>629</v>
      </c>
      <c r="BA279" s="30" t="s">
        <v>629</v>
      </c>
      <c r="BB279" s="30" t="s">
        <v>629</v>
      </c>
      <c r="BC279" s="30" t="s">
        <v>629</v>
      </c>
      <c r="BD279" s="30" t="s">
        <v>629</v>
      </c>
      <c r="BE279" s="30" t="s">
        <v>629</v>
      </c>
      <c r="BF279" s="30" t="s">
        <v>629</v>
      </c>
      <c r="BG279" s="30" t="s">
        <v>629</v>
      </c>
      <c r="BH279" s="30" t="s">
        <v>629</v>
      </c>
      <c r="BI279" s="30" t="s">
        <v>629</v>
      </c>
      <c r="BJ279" s="30" t="s">
        <v>629</v>
      </c>
      <c r="BK279" s="30" t="s">
        <v>629</v>
      </c>
      <c r="BL279" s="30" t="s">
        <v>629</v>
      </c>
      <c r="BM279" s="30" t="s">
        <v>629</v>
      </c>
      <c r="BN279" s="30" t="s">
        <v>629</v>
      </c>
      <c r="BO279" s="30" t="s">
        <v>629</v>
      </c>
      <c r="BP279" s="26" t="s">
        <v>629</v>
      </c>
      <c r="BQ279" s="26" t="s">
        <v>629</v>
      </c>
      <c r="BR279" s="26" t="s">
        <v>629</v>
      </c>
      <c r="BS279" s="26" t="s">
        <v>629</v>
      </c>
      <c r="BT279" s="26" t="s">
        <v>629</v>
      </c>
      <c r="BU279" s="26" t="s">
        <v>629</v>
      </c>
      <c r="BV279" s="26" t="s">
        <v>629</v>
      </c>
      <c r="BW279" s="26" t="s">
        <v>629</v>
      </c>
      <c r="BX279" s="26" t="s">
        <v>629</v>
      </c>
      <c r="BY279" s="26" t="s">
        <v>629</v>
      </c>
      <c r="BZ279" s="26" t="s">
        <v>629</v>
      </c>
      <c r="CA279" s="26" t="s">
        <v>629</v>
      </c>
      <c r="CB279" s="26" t="s">
        <v>629</v>
      </c>
      <c r="CC279" s="26" t="s">
        <v>629</v>
      </c>
      <c r="CD279" s="26" t="s">
        <v>629</v>
      </c>
    </row>
    <row r="280" spans="1:82">
      <c r="A280" s="135" t="s">
        <v>415</v>
      </c>
      <c r="B280" s="138" t="s">
        <v>149</v>
      </c>
      <c r="C280" s="135" t="s">
        <v>415</v>
      </c>
      <c r="D280" s="29"/>
      <c r="E280" s="29"/>
      <c r="F280" s="29"/>
      <c r="G280" s="29"/>
      <c r="H280" s="29"/>
      <c r="I280" s="29"/>
      <c r="J280" s="29"/>
      <c r="K280" s="29"/>
      <c r="L280" s="29"/>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row>
    <row r="281" spans="1:82">
      <c r="A281" s="135" t="s">
        <v>416</v>
      </c>
      <c r="B281" s="138" t="s">
        <v>151</v>
      </c>
      <c r="C281" s="135" t="s">
        <v>416</v>
      </c>
      <c r="D281" s="29"/>
      <c r="E281" s="29"/>
      <c r="F281" s="29"/>
      <c r="G281" s="29"/>
      <c r="H281" s="29"/>
      <c r="I281" s="29"/>
      <c r="J281" s="29"/>
      <c r="K281" s="29"/>
      <c r="L281" s="29"/>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row>
    <row r="282" spans="1:82">
      <c r="A282" s="135" t="s">
        <v>417</v>
      </c>
      <c r="B282" s="139" t="s">
        <v>153</v>
      </c>
      <c r="C282" s="135" t="s">
        <v>417</v>
      </c>
      <c r="D282" s="29" t="s">
        <v>629</v>
      </c>
      <c r="E282" s="29" t="s">
        <v>629</v>
      </c>
      <c r="F282" s="29" t="s">
        <v>629</v>
      </c>
      <c r="G282" s="29" t="s">
        <v>629</v>
      </c>
      <c r="H282" s="29" t="s">
        <v>629</v>
      </c>
      <c r="I282" s="29" t="s">
        <v>629</v>
      </c>
      <c r="J282" s="29" t="s">
        <v>629</v>
      </c>
      <c r="K282" s="29" t="s">
        <v>629</v>
      </c>
      <c r="L282" s="29" t="s">
        <v>629</v>
      </c>
      <c r="M282" s="30" t="s">
        <v>629</v>
      </c>
      <c r="N282" s="30" t="s">
        <v>629</v>
      </c>
      <c r="O282" s="30" t="s">
        <v>629</v>
      </c>
      <c r="P282" s="30" t="s">
        <v>629</v>
      </c>
      <c r="Q282" s="30" t="s">
        <v>629</v>
      </c>
      <c r="R282" s="30" t="s">
        <v>629</v>
      </c>
      <c r="S282" s="30" t="s">
        <v>629</v>
      </c>
      <c r="T282" s="30" t="s">
        <v>629</v>
      </c>
      <c r="U282" s="30" t="s">
        <v>629</v>
      </c>
      <c r="V282" s="30" t="s">
        <v>629</v>
      </c>
      <c r="W282" s="30" t="s">
        <v>629</v>
      </c>
      <c r="X282" s="30" t="s">
        <v>629</v>
      </c>
      <c r="Y282" s="30" t="s">
        <v>629</v>
      </c>
      <c r="Z282" s="30" t="s">
        <v>629</v>
      </c>
      <c r="AA282" s="30" t="s">
        <v>629</v>
      </c>
      <c r="AB282" s="30" t="s">
        <v>629</v>
      </c>
      <c r="AC282" s="30" t="s">
        <v>629</v>
      </c>
      <c r="AD282" s="30" t="s">
        <v>629</v>
      </c>
      <c r="AE282" s="30" t="s">
        <v>629</v>
      </c>
      <c r="AF282" s="30" t="s">
        <v>629</v>
      </c>
      <c r="AG282" s="30" t="s">
        <v>629</v>
      </c>
      <c r="AH282" s="30" t="s">
        <v>629</v>
      </c>
      <c r="AI282" s="30" t="s">
        <v>629</v>
      </c>
      <c r="AJ282" s="30" t="s">
        <v>629</v>
      </c>
      <c r="AK282" s="30" t="s">
        <v>629</v>
      </c>
      <c r="AL282" s="30" t="s">
        <v>629</v>
      </c>
      <c r="AM282" s="30" t="s">
        <v>629</v>
      </c>
      <c r="AN282" s="30" t="s">
        <v>629</v>
      </c>
      <c r="AO282" s="30" t="s">
        <v>629</v>
      </c>
      <c r="AP282" s="30" t="s">
        <v>629</v>
      </c>
      <c r="AQ282" s="30" t="s">
        <v>629</v>
      </c>
      <c r="AR282" s="30" t="s">
        <v>629</v>
      </c>
      <c r="AS282" s="30" t="s">
        <v>629</v>
      </c>
      <c r="AT282" s="30" t="s">
        <v>629</v>
      </c>
      <c r="AU282" s="30" t="s">
        <v>629</v>
      </c>
      <c r="AV282" s="30" t="s">
        <v>629</v>
      </c>
      <c r="AW282" s="30" t="s">
        <v>629</v>
      </c>
      <c r="AX282" s="30" t="s">
        <v>629</v>
      </c>
      <c r="AY282" s="30" t="s">
        <v>629</v>
      </c>
      <c r="AZ282" s="30" t="s">
        <v>629</v>
      </c>
      <c r="BA282" s="30" t="s">
        <v>629</v>
      </c>
      <c r="BB282" s="30" t="s">
        <v>629</v>
      </c>
      <c r="BC282" s="30" t="s">
        <v>629</v>
      </c>
      <c r="BD282" s="30" t="s">
        <v>629</v>
      </c>
      <c r="BE282" s="30" t="s">
        <v>629</v>
      </c>
      <c r="BF282" s="30" t="s">
        <v>629</v>
      </c>
      <c r="BG282" s="30" t="s">
        <v>629</v>
      </c>
      <c r="BH282" s="30" t="s">
        <v>629</v>
      </c>
      <c r="BI282" s="30" t="s">
        <v>629</v>
      </c>
      <c r="BJ282" s="30" t="s">
        <v>629</v>
      </c>
      <c r="BK282" s="30" t="s">
        <v>629</v>
      </c>
      <c r="BL282" s="30" t="s">
        <v>629</v>
      </c>
      <c r="BM282" s="30" t="s">
        <v>629</v>
      </c>
      <c r="BN282" s="30" t="s">
        <v>629</v>
      </c>
      <c r="BO282" s="30" t="s">
        <v>629</v>
      </c>
      <c r="BP282" s="26" t="s">
        <v>629</v>
      </c>
      <c r="BQ282" s="26" t="s">
        <v>629</v>
      </c>
      <c r="BR282" s="26" t="s">
        <v>629</v>
      </c>
      <c r="BS282" s="26" t="s">
        <v>629</v>
      </c>
      <c r="BT282" s="26" t="s">
        <v>629</v>
      </c>
      <c r="BU282" s="26" t="s">
        <v>629</v>
      </c>
      <c r="BV282" s="26" t="s">
        <v>629</v>
      </c>
      <c r="BW282" s="26" t="s">
        <v>629</v>
      </c>
      <c r="BX282" s="26" t="s">
        <v>629</v>
      </c>
      <c r="BY282" s="26" t="s">
        <v>629</v>
      </c>
      <c r="BZ282" s="26" t="s">
        <v>629</v>
      </c>
      <c r="CA282" s="26" t="s">
        <v>629</v>
      </c>
      <c r="CB282" s="26" t="s">
        <v>629</v>
      </c>
      <c r="CC282" s="26" t="s">
        <v>629</v>
      </c>
      <c r="CD282" s="26" t="s">
        <v>629</v>
      </c>
    </row>
    <row r="283" spans="1:82">
      <c r="A283" s="135" t="s">
        <v>418</v>
      </c>
      <c r="B283" s="139" t="s">
        <v>419</v>
      </c>
      <c r="C283" s="135" t="s">
        <v>418</v>
      </c>
      <c r="D283" s="29"/>
      <c r="E283" s="29"/>
      <c r="F283" s="29"/>
      <c r="G283" s="29"/>
      <c r="H283" s="29"/>
      <c r="I283" s="29"/>
      <c r="J283" s="29"/>
      <c r="K283" s="29"/>
      <c r="L283" s="29"/>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row>
    <row r="284" spans="1:82">
      <c r="A284" s="135" t="s">
        <v>420</v>
      </c>
      <c r="B284" s="139" t="s">
        <v>421</v>
      </c>
      <c r="C284" s="135" t="s">
        <v>420</v>
      </c>
      <c r="D284" s="29"/>
      <c r="E284" s="29"/>
      <c r="F284" s="29"/>
      <c r="G284" s="29"/>
      <c r="H284" s="29"/>
      <c r="I284" s="29"/>
      <c r="J284" s="29"/>
      <c r="K284" s="29"/>
      <c r="L284" s="29"/>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row>
    <row r="285" spans="1:82">
      <c r="A285" s="135" t="s">
        <v>422</v>
      </c>
      <c r="B285" s="139" t="s">
        <v>159</v>
      </c>
      <c r="C285" s="135" t="s">
        <v>422</v>
      </c>
      <c r="D285" s="29"/>
      <c r="E285" s="29"/>
      <c r="F285" s="29"/>
      <c r="G285" s="29"/>
      <c r="H285" s="29"/>
      <c r="I285" s="29"/>
      <c r="J285" s="29"/>
      <c r="K285" s="29"/>
      <c r="L285" s="29"/>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row>
    <row r="286" spans="1:82">
      <c r="A286" s="135" t="s">
        <v>423</v>
      </c>
      <c r="B286" s="141" t="s">
        <v>424</v>
      </c>
      <c r="C286" s="135" t="s">
        <v>423</v>
      </c>
      <c r="D286" s="29">
        <v>32788.830910333301</v>
      </c>
      <c r="E286" s="29">
        <v>31947.309631333301</v>
      </c>
      <c r="F286" s="29">
        <v>34661.058555083298</v>
      </c>
      <c r="G286" s="29">
        <v>41371.768018020797</v>
      </c>
      <c r="H286" s="29">
        <v>41371.768018020797</v>
      </c>
      <c r="I286" s="29">
        <v>45421.7179604427</v>
      </c>
      <c r="J286" s="29">
        <v>47226.378135345003</v>
      </c>
      <c r="K286" s="29">
        <v>48937.023249972997</v>
      </c>
      <c r="L286" s="29">
        <v>48278.608503973002</v>
      </c>
      <c r="M286" s="30">
        <v>48278.608503973002</v>
      </c>
      <c r="N286" s="30">
        <v>51103.545503973</v>
      </c>
      <c r="O286" s="30">
        <v>48549.134503973</v>
      </c>
      <c r="P286" s="30" t="s">
        <v>629</v>
      </c>
      <c r="Q286" s="30" t="s">
        <v>629</v>
      </c>
      <c r="R286" s="30" t="s">
        <v>629</v>
      </c>
      <c r="S286" s="30" t="s">
        <v>629</v>
      </c>
      <c r="T286" s="30" t="s">
        <v>629</v>
      </c>
      <c r="U286" s="30" t="s">
        <v>629</v>
      </c>
      <c r="V286" s="30" t="s">
        <v>629</v>
      </c>
      <c r="W286" s="30" t="s">
        <v>629</v>
      </c>
      <c r="X286" s="30" t="s">
        <v>629</v>
      </c>
      <c r="Y286" s="30" t="s">
        <v>629</v>
      </c>
      <c r="Z286" s="30" t="s">
        <v>629</v>
      </c>
      <c r="AA286" s="30" t="s">
        <v>629</v>
      </c>
      <c r="AB286" s="30" t="s">
        <v>629</v>
      </c>
      <c r="AC286" s="30" t="s">
        <v>629</v>
      </c>
      <c r="AD286" s="30" t="s">
        <v>629</v>
      </c>
      <c r="AE286" s="30" t="s">
        <v>629</v>
      </c>
      <c r="AF286" s="30" t="s">
        <v>629</v>
      </c>
      <c r="AG286" s="30" t="s">
        <v>629</v>
      </c>
      <c r="AH286" s="30" t="s">
        <v>629</v>
      </c>
      <c r="AI286" s="30" t="s">
        <v>629</v>
      </c>
      <c r="AJ286" s="30" t="s">
        <v>629</v>
      </c>
      <c r="AK286" s="30" t="s">
        <v>629</v>
      </c>
      <c r="AL286" s="30" t="s">
        <v>629</v>
      </c>
      <c r="AM286" s="30" t="s">
        <v>629</v>
      </c>
      <c r="AN286" s="30" t="s">
        <v>629</v>
      </c>
      <c r="AO286" s="30" t="s">
        <v>629</v>
      </c>
      <c r="AP286" s="30" t="s">
        <v>629</v>
      </c>
      <c r="AQ286" s="30" t="s">
        <v>629</v>
      </c>
      <c r="AR286" s="30" t="s">
        <v>629</v>
      </c>
      <c r="AS286" s="30" t="s">
        <v>629</v>
      </c>
      <c r="AT286" s="30" t="s">
        <v>629</v>
      </c>
      <c r="AU286" s="30" t="s">
        <v>629</v>
      </c>
      <c r="AV286" s="30" t="s">
        <v>629</v>
      </c>
      <c r="AW286" s="30" t="s">
        <v>629</v>
      </c>
      <c r="AX286" s="30" t="s">
        <v>629</v>
      </c>
      <c r="AY286" s="30" t="s">
        <v>629</v>
      </c>
      <c r="AZ286" s="30" t="s">
        <v>629</v>
      </c>
      <c r="BA286" s="30" t="s">
        <v>629</v>
      </c>
      <c r="BB286" s="30" t="s">
        <v>629</v>
      </c>
      <c r="BC286" s="30" t="s">
        <v>629</v>
      </c>
      <c r="BD286" s="30" t="s">
        <v>629</v>
      </c>
      <c r="BE286" s="30" t="s">
        <v>629</v>
      </c>
      <c r="BF286" s="30" t="s">
        <v>629</v>
      </c>
      <c r="BG286" s="30" t="s">
        <v>629</v>
      </c>
      <c r="BH286" s="30" t="s">
        <v>629</v>
      </c>
      <c r="BI286" s="30" t="s">
        <v>629</v>
      </c>
      <c r="BJ286" s="30" t="s">
        <v>629</v>
      </c>
      <c r="BK286" s="30" t="s">
        <v>629</v>
      </c>
      <c r="BL286" s="30" t="s">
        <v>629</v>
      </c>
      <c r="BM286" s="30" t="s">
        <v>629</v>
      </c>
      <c r="BN286" s="30" t="s">
        <v>629</v>
      </c>
      <c r="BO286" s="30" t="s">
        <v>629</v>
      </c>
      <c r="BP286" s="26" t="s">
        <v>629</v>
      </c>
      <c r="BQ286" s="26" t="s">
        <v>629</v>
      </c>
      <c r="BR286" s="26" t="s">
        <v>629</v>
      </c>
      <c r="BS286" s="26" t="s">
        <v>629</v>
      </c>
      <c r="BT286" s="26" t="s">
        <v>629</v>
      </c>
      <c r="BU286" s="26" t="s">
        <v>629</v>
      </c>
      <c r="BV286" s="26" t="s">
        <v>629</v>
      </c>
      <c r="BW286" s="26" t="s">
        <v>629</v>
      </c>
      <c r="BX286" s="26" t="s">
        <v>629</v>
      </c>
      <c r="BY286" s="26" t="s">
        <v>629</v>
      </c>
      <c r="BZ286" s="26" t="s">
        <v>629</v>
      </c>
      <c r="CA286" s="26" t="s">
        <v>629</v>
      </c>
      <c r="CB286" s="26" t="s">
        <v>629</v>
      </c>
      <c r="CC286" s="26" t="s">
        <v>629</v>
      </c>
      <c r="CD286" s="26" t="s">
        <v>629</v>
      </c>
    </row>
    <row r="287" spans="1:82">
      <c r="A287" s="135" t="s">
        <v>425</v>
      </c>
      <c r="B287" s="141" t="s">
        <v>426</v>
      </c>
      <c r="C287" s="135" t="s">
        <v>425</v>
      </c>
      <c r="D287" s="29"/>
      <c r="E287" s="29"/>
      <c r="F287" s="29"/>
      <c r="G287" s="29"/>
      <c r="H287" s="29"/>
      <c r="I287" s="29"/>
      <c r="J287" s="29"/>
      <c r="K287" s="29"/>
      <c r="L287" s="29"/>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row>
    <row r="288" spans="1:82">
      <c r="A288" s="135" t="s">
        <v>427</v>
      </c>
      <c r="B288" s="141" t="s">
        <v>428</v>
      </c>
      <c r="C288" s="135" t="s">
        <v>427</v>
      </c>
      <c r="D288" s="29">
        <v>15794.338779</v>
      </c>
      <c r="E288" s="29">
        <v>14702.294320000001</v>
      </c>
      <c r="F288" s="29">
        <v>16689.084561</v>
      </c>
      <c r="G288" s="29">
        <v>22071.197469999999</v>
      </c>
      <c r="H288" s="29">
        <v>22071.197469999999</v>
      </c>
      <c r="I288" s="29">
        <v>24292.687587500001</v>
      </c>
      <c r="J288" s="29">
        <v>22877.088221875001</v>
      </c>
      <c r="K288" s="29">
        <v>23382.0683098437</v>
      </c>
      <c r="L288" s="29">
        <v>21708.4893028437</v>
      </c>
      <c r="M288" s="30">
        <v>21708.4893028437</v>
      </c>
      <c r="N288" s="30">
        <v>24829.941034843701</v>
      </c>
      <c r="O288" s="30">
        <v>19756.980034843698</v>
      </c>
      <c r="P288" s="30" t="s">
        <v>629</v>
      </c>
      <c r="Q288" s="30" t="s">
        <v>629</v>
      </c>
      <c r="R288" s="30" t="s">
        <v>629</v>
      </c>
      <c r="S288" s="30" t="s">
        <v>629</v>
      </c>
      <c r="T288" s="30" t="s">
        <v>629</v>
      </c>
      <c r="U288" s="30" t="s">
        <v>629</v>
      </c>
      <c r="V288" s="30" t="s">
        <v>629</v>
      </c>
      <c r="W288" s="30" t="s">
        <v>629</v>
      </c>
      <c r="X288" s="30" t="s">
        <v>629</v>
      </c>
      <c r="Y288" s="30" t="s">
        <v>629</v>
      </c>
      <c r="Z288" s="30" t="s">
        <v>629</v>
      </c>
      <c r="AA288" s="30" t="s">
        <v>629</v>
      </c>
      <c r="AB288" s="30" t="s">
        <v>629</v>
      </c>
      <c r="AC288" s="30" t="s">
        <v>629</v>
      </c>
      <c r="AD288" s="30" t="s">
        <v>629</v>
      </c>
      <c r="AE288" s="30" t="s">
        <v>629</v>
      </c>
      <c r="AF288" s="30" t="s">
        <v>629</v>
      </c>
      <c r="AG288" s="30" t="s">
        <v>629</v>
      </c>
      <c r="AH288" s="30" t="s">
        <v>629</v>
      </c>
      <c r="AI288" s="30" t="s">
        <v>629</v>
      </c>
      <c r="AJ288" s="30" t="s">
        <v>629</v>
      </c>
      <c r="AK288" s="30" t="s">
        <v>629</v>
      </c>
      <c r="AL288" s="30" t="s">
        <v>629</v>
      </c>
      <c r="AM288" s="30" t="s">
        <v>629</v>
      </c>
      <c r="AN288" s="30" t="s">
        <v>629</v>
      </c>
      <c r="AO288" s="30" t="s">
        <v>629</v>
      </c>
      <c r="AP288" s="30" t="s">
        <v>629</v>
      </c>
      <c r="AQ288" s="30" t="s">
        <v>629</v>
      </c>
      <c r="AR288" s="30" t="s">
        <v>629</v>
      </c>
      <c r="AS288" s="30" t="s">
        <v>629</v>
      </c>
      <c r="AT288" s="30" t="s">
        <v>629</v>
      </c>
      <c r="AU288" s="30" t="s">
        <v>629</v>
      </c>
      <c r="AV288" s="30" t="s">
        <v>629</v>
      </c>
      <c r="AW288" s="30" t="s">
        <v>629</v>
      </c>
      <c r="AX288" s="30" t="s">
        <v>629</v>
      </c>
      <c r="AY288" s="30" t="s">
        <v>629</v>
      </c>
      <c r="AZ288" s="30" t="s">
        <v>629</v>
      </c>
      <c r="BA288" s="30" t="s">
        <v>629</v>
      </c>
      <c r="BB288" s="30" t="s">
        <v>629</v>
      </c>
      <c r="BC288" s="30" t="s">
        <v>629</v>
      </c>
      <c r="BD288" s="30" t="s">
        <v>629</v>
      </c>
      <c r="BE288" s="30" t="s">
        <v>629</v>
      </c>
      <c r="BF288" s="30" t="s">
        <v>629</v>
      </c>
      <c r="BG288" s="30" t="s">
        <v>629</v>
      </c>
      <c r="BH288" s="30" t="s">
        <v>629</v>
      </c>
      <c r="BI288" s="30" t="s">
        <v>629</v>
      </c>
      <c r="BJ288" s="30" t="s">
        <v>629</v>
      </c>
      <c r="BK288" s="30" t="s">
        <v>629</v>
      </c>
      <c r="BL288" s="30" t="s">
        <v>629</v>
      </c>
      <c r="BM288" s="30" t="s">
        <v>629</v>
      </c>
      <c r="BN288" s="30" t="s">
        <v>629</v>
      </c>
      <c r="BO288" s="30" t="s">
        <v>629</v>
      </c>
      <c r="BP288" s="26" t="s">
        <v>629</v>
      </c>
      <c r="BQ288" s="26" t="s">
        <v>629</v>
      </c>
      <c r="BR288" s="26" t="s">
        <v>629</v>
      </c>
      <c r="BS288" s="26" t="s">
        <v>629</v>
      </c>
      <c r="BT288" s="26" t="s">
        <v>629</v>
      </c>
      <c r="BU288" s="26" t="s">
        <v>629</v>
      </c>
      <c r="BV288" s="26" t="s">
        <v>629</v>
      </c>
      <c r="BW288" s="26" t="s">
        <v>629</v>
      </c>
      <c r="BX288" s="26" t="s">
        <v>629</v>
      </c>
      <c r="BY288" s="26" t="s">
        <v>629</v>
      </c>
      <c r="BZ288" s="26" t="s">
        <v>629</v>
      </c>
      <c r="CA288" s="26" t="s">
        <v>629</v>
      </c>
      <c r="CB288" s="26" t="s">
        <v>629</v>
      </c>
      <c r="CC288" s="26" t="s">
        <v>629</v>
      </c>
      <c r="CD288" s="26" t="s">
        <v>629</v>
      </c>
    </row>
    <row r="289" spans="1:82">
      <c r="A289" s="135" t="s">
        <v>429</v>
      </c>
      <c r="B289" s="138" t="s">
        <v>167</v>
      </c>
      <c r="C289" s="135" t="s">
        <v>429</v>
      </c>
      <c r="D289" s="29">
        <v>228.24777900000001</v>
      </c>
      <c r="E289" s="29">
        <v>312.11432000000002</v>
      </c>
      <c r="F289" s="29">
        <v>280.20589100000001</v>
      </c>
      <c r="G289" s="29">
        <v>138</v>
      </c>
      <c r="H289" s="29">
        <v>138</v>
      </c>
      <c r="I289" s="29">
        <v>135.19999999999999</v>
      </c>
      <c r="J289" s="29">
        <v>266</v>
      </c>
      <c r="K289" s="29">
        <v>133.27227500000001</v>
      </c>
      <c r="L289" s="29">
        <v>133.248268</v>
      </c>
      <c r="M289" s="30">
        <v>133.248268</v>
      </c>
      <c r="N289" s="30">
        <v>137.19999999999999</v>
      </c>
      <c r="O289" s="30">
        <v>135.239</v>
      </c>
      <c r="P289" s="30" t="s">
        <v>629</v>
      </c>
      <c r="Q289" s="30" t="s">
        <v>629</v>
      </c>
      <c r="R289" s="30" t="s">
        <v>629</v>
      </c>
      <c r="S289" s="30" t="s">
        <v>629</v>
      </c>
      <c r="T289" s="30" t="s">
        <v>629</v>
      </c>
      <c r="U289" s="30" t="s">
        <v>629</v>
      </c>
      <c r="V289" s="30" t="s">
        <v>629</v>
      </c>
      <c r="W289" s="30" t="s">
        <v>629</v>
      </c>
      <c r="X289" s="30" t="s">
        <v>629</v>
      </c>
      <c r="Y289" s="30" t="s">
        <v>629</v>
      </c>
      <c r="Z289" s="30" t="s">
        <v>629</v>
      </c>
      <c r="AA289" s="30" t="s">
        <v>629</v>
      </c>
      <c r="AB289" s="30" t="s">
        <v>629</v>
      </c>
      <c r="AC289" s="30" t="s">
        <v>629</v>
      </c>
      <c r="AD289" s="30" t="s">
        <v>629</v>
      </c>
      <c r="AE289" s="30" t="s">
        <v>629</v>
      </c>
      <c r="AF289" s="30" t="s">
        <v>629</v>
      </c>
      <c r="AG289" s="30" t="s">
        <v>629</v>
      </c>
      <c r="AH289" s="30" t="s">
        <v>629</v>
      </c>
      <c r="AI289" s="30" t="s">
        <v>629</v>
      </c>
      <c r="AJ289" s="30" t="s">
        <v>629</v>
      </c>
      <c r="AK289" s="30" t="s">
        <v>629</v>
      </c>
      <c r="AL289" s="30" t="s">
        <v>629</v>
      </c>
      <c r="AM289" s="30" t="s">
        <v>629</v>
      </c>
      <c r="AN289" s="30" t="s">
        <v>629</v>
      </c>
      <c r="AO289" s="30" t="s">
        <v>629</v>
      </c>
      <c r="AP289" s="30" t="s">
        <v>629</v>
      </c>
      <c r="AQ289" s="30" t="s">
        <v>629</v>
      </c>
      <c r="AR289" s="30" t="s">
        <v>629</v>
      </c>
      <c r="AS289" s="30" t="s">
        <v>629</v>
      </c>
      <c r="AT289" s="30" t="s">
        <v>629</v>
      </c>
      <c r="AU289" s="30" t="s">
        <v>629</v>
      </c>
      <c r="AV289" s="30" t="s">
        <v>629</v>
      </c>
      <c r="AW289" s="30" t="s">
        <v>629</v>
      </c>
      <c r="AX289" s="30" t="s">
        <v>629</v>
      </c>
      <c r="AY289" s="30" t="s">
        <v>629</v>
      </c>
      <c r="AZ289" s="30" t="s">
        <v>629</v>
      </c>
      <c r="BA289" s="30" t="s">
        <v>629</v>
      </c>
      <c r="BB289" s="30" t="s">
        <v>629</v>
      </c>
      <c r="BC289" s="30" t="s">
        <v>629</v>
      </c>
      <c r="BD289" s="30" t="s">
        <v>629</v>
      </c>
      <c r="BE289" s="30" t="s">
        <v>629</v>
      </c>
      <c r="BF289" s="30" t="s">
        <v>629</v>
      </c>
      <c r="BG289" s="30" t="s">
        <v>629</v>
      </c>
      <c r="BH289" s="30" t="s">
        <v>629</v>
      </c>
      <c r="BI289" s="30" t="s">
        <v>629</v>
      </c>
      <c r="BJ289" s="30" t="s">
        <v>629</v>
      </c>
      <c r="BK289" s="30" t="s">
        <v>629</v>
      </c>
      <c r="BL289" s="30" t="s">
        <v>629</v>
      </c>
      <c r="BM289" s="30" t="s">
        <v>629</v>
      </c>
      <c r="BN289" s="30" t="s">
        <v>629</v>
      </c>
      <c r="BO289" s="30" t="s">
        <v>629</v>
      </c>
      <c r="BP289" s="26" t="s">
        <v>629</v>
      </c>
      <c r="BQ289" s="26" t="s">
        <v>629</v>
      </c>
      <c r="BR289" s="26" t="s">
        <v>629</v>
      </c>
      <c r="BS289" s="26" t="s">
        <v>629</v>
      </c>
      <c r="BT289" s="26" t="s">
        <v>629</v>
      </c>
      <c r="BU289" s="26" t="s">
        <v>629</v>
      </c>
      <c r="BV289" s="26" t="s">
        <v>629</v>
      </c>
      <c r="BW289" s="26" t="s">
        <v>629</v>
      </c>
      <c r="BX289" s="26" t="s">
        <v>629</v>
      </c>
      <c r="BY289" s="26" t="s">
        <v>629</v>
      </c>
      <c r="BZ289" s="26" t="s">
        <v>629</v>
      </c>
      <c r="CA289" s="26" t="s">
        <v>629</v>
      </c>
      <c r="CB289" s="26" t="s">
        <v>629</v>
      </c>
      <c r="CC289" s="26" t="s">
        <v>629</v>
      </c>
      <c r="CD289" s="26" t="s">
        <v>629</v>
      </c>
    </row>
    <row r="290" spans="1:82">
      <c r="A290" s="135" t="s">
        <v>430</v>
      </c>
      <c r="B290" s="138" t="s">
        <v>169</v>
      </c>
      <c r="C290" s="135" t="s">
        <v>430</v>
      </c>
      <c r="D290" s="29">
        <v>228.24777900000001</v>
      </c>
      <c r="E290" s="29">
        <v>312.11432000000002</v>
      </c>
      <c r="F290" s="29">
        <v>280.20589100000001</v>
      </c>
      <c r="G290" s="29">
        <v>138</v>
      </c>
      <c r="H290" s="29">
        <v>138</v>
      </c>
      <c r="I290" s="29">
        <v>135.19999999999999</v>
      </c>
      <c r="J290" s="29">
        <v>266</v>
      </c>
      <c r="K290" s="29">
        <v>133.27227500000001</v>
      </c>
      <c r="L290" s="29">
        <v>133.248268</v>
      </c>
      <c r="M290" s="30">
        <v>133.248268</v>
      </c>
      <c r="N290" s="30">
        <v>137.19999999999999</v>
      </c>
      <c r="O290" s="30">
        <v>135.239</v>
      </c>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row>
    <row r="291" spans="1:82">
      <c r="A291" s="135" t="s">
        <v>431</v>
      </c>
      <c r="B291" s="138" t="s">
        <v>171</v>
      </c>
      <c r="C291" s="135" t="s">
        <v>431</v>
      </c>
      <c r="D291" s="29"/>
      <c r="E291" s="29"/>
      <c r="F291" s="29"/>
      <c r="G291" s="29"/>
      <c r="H291" s="29"/>
      <c r="I291" s="29"/>
      <c r="J291" s="29"/>
      <c r="K291" s="29"/>
      <c r="L291" s="29"/>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row>
    <row r="292" spans="1:82">
      <c r="A292" s="135" t="s">
        <v>432</v>
      </c>
      <c r="B292" s="139" t="s">
        <v>173</v>
      </c>
      <c r="C292" s="135" t="s">
        <v>432</v>
      </c>
      <c r="D292" s="29" t="s">
        <v>629</v>
      </c>
      <c r="E292" s="29" t="s">
        <v>629</v>
      </c>
      <c r="F292" s="29" t="s">
        <v>629</v>
      </c>
      <c r="G292" s="29" t="s">
        <v>629</v>
      </c>
      <c r="H292" s="29" t="s">
        <v>629</v>
      </c>
      <c r="I292" s="29" t="s">
        <v>629</v>
      </c>
      <c r="J292" s="29" t="s">
        <v>629</v>
      </c>
      <c r="K292" s="29" t="s">
        <v>629</v>
      </c>
      <c r="L292" s="29" t="s">
        <v>629</v>
      </c>
      <c r="M292" s="30" t="s">
        <v>629</v>
      </c>
      <c r="N292" s="30" t="s">
        <v>629</v>
      </c>
      <c r="O292" s="30" t="s">
        <v>629</v>
      </c>
      <c r="P292" s="30" t="s">
        <v>629</v>
      </c>
      <c r="Q292" s="30" t="s">
        <v>629</v>
      </c>
      <c r="R292" s="30" t="s">
        <v>629</v>
      </c>
      <c r="S292" s="30" t="s">
        <v>629</v>
      </c>
      <c r="T292" s="30" t="s">
        <v>629</v>
      </c>
      <c r="U292" s="30" t="s">
        <v>629</v>
      </c>
      <c r="V292" s="30" t="s">
        <v>629</v>
      </c>
      <c r="W292" s="30" t="s">
        <v>629</v>
      </c>
      <c r="X292" s="30" t="s">
        <v>629</v>
      </c>
      <c r="Y292" s="30" t="s">
        <v>629</v>
      </c>
      <c r="Z292" s="30" t="s">
        <v>629</v>
      </c>
      <c r="AA292" s="30" t="s">
        <v>629</v>
      </c>
      <c r="AB292" s="30" t="s">
        <v>629</v>
      </c>
      <c r="AC292" s="30" t="s">
        <v>629</v>
      </c>
      <c r="AD292" s="30" t="s">
        <v>629</v>
      </c>
      <c r="AE292" s="30" t="s">
        <v>629</v>
      </c>
      <c r="AF292" s="30" t="s">
        <v>629</v>
      </c>
      <c r="AG292" s="30" t="s">
        <v>629</v>
      </c>
      <c r="AH292" s="30" t="s">
        <v>629</v>
      </c>
      <c r="AI292" s="30" t="s">
        <v>629</v>
      </c>
      <c r="AJ292" s="30" t="s">
        <v>629</v>
      </c>
      <c r="AK292" s="30" t="s">
        <v>629</v>
      </c>
      <c r="AL292" s="30" t="s">
        <v>629</v>
      </c>
      <c r="AM292" s="30" t="s">
        <v>629</v>
      </c>
      <c r="AN292" s="30" t="s">
        <v>629</v>
      </c>
      <c r="AO292" s="30" t="s">
        <v>629</v>
      </c>
      <c r="AP292" s="30" t="s">
        <v>629</v>
      </c>
      <c r="AQ292" s="30" t="s">
        <v>629</v>
      </c>
      <c r="AR292" s="30" t="s">
        <v>629</v>
      </c>
      <c r="AS292" s="30" t="s">
        <v>629</v>
      </c>
      <c r="AT292" s="30" t="s">
        <v>629</v>
      </c>
      <c r="AU292" s="30" t="s">
        <v>629</v>
      </c>
      <c r="AV292" s="30" t="s">
        <v>629</v>
      </c>
      <c r="AW292" s="30" t="s">
        <v>629</v>
      </c>
      <c r="AX292" s="30" t="s">
        <v>629</v>
      </c>
      <c r="AY292" s="30" t="s">
        <v>629</v>
      </c>
      <c r="AZ292" s="30" t="s">
        <v>629</v>
      </c>
      <c r="BA292" s="30" t="s">
        <v>629</v>
      </c>
      <c r="BB292" s="30" t="s">
        <v>629</v>
      </c>
      <c r="BC292" s="30" t="s">
        <v>629</v>
      </c>
      <c r="BD292" s="30" t="s">
        <v>629</v>
      </c>
      <c r="BE292" s="30" t="s">
        <v>629</v>
      </c>
      <c r="BF292" s="30" t="s">
        <v>629</v>
      </c>
      <c r="BG292" s="30" t="s">
        <v>629</v>
      </c>
      <c r="BH292" s="30" t="s">
        <v>629</v>
      </c>
      <c r="BI292" s="30" t="s">
        <v>629</v>
      </c>
      <c r="BJ292" s="30" t="s">
        <v>629</v>
      </c>
      <c r="BK292" s="30" t="s">
        <v>629</v>
      </c>
      <c r="BL292" s="30" t="s">
        <v>629</v>
      </c>
      <c r="BM292" s="30" t="s">
        <v>629</v>
      </c>
      <c r="BN292" s="30" t="s">
        <v>629</v>
      </c>
      <c r="BO292" s="30" t="s">
        <v>629</v>
      </c>
      <c r="BP292" s="26" t="s">
        <v>629</v>
      </c>
      <c r="BQ292" s="26" t="s">
        <v>629</v>
      </c>
      <c r="BR292" s="26" t="s">
        <v>629</v>
      </c>
      <c r="BS292" s="26" t="s">
        <v>629</v>
      </c>
      <c r="BT292" s="26" t="s">
        <v>629</v>
      </c>
      <c r="BU292" s="26" t="s">
        <v>629</v>
      </c>
      <c r="BV292" s="26" t="s">
        <v>629</v>
      </c>
      <c r="BW292" s="26" t="s">
        <v>629</v>
      </c>
      <c r="BX292" s="26" t="s">
        <v>629</v>
      </c>
      <c r="BY292" s="26" t="s">
        <v>629</v>
      </c>
      <c r="BZ292" s="26" t="s">
        <v>629</v>
      </c>
      <c r="CA292" s="26" t="s">
        <v>629</v>
      </c>
      <c r="CB292" s="26" t="s">
        <v>629</v>
      </c>
      <c r="CC292" s="26" t="s">
        <v>629</v>
      </c>
      <c r="CD292" s="26" t="s">
        <v>629</v>
      </c>
    </row>
    <row r="293" spans="1:82">
      <c r="A293" s="135" t="s">
        <v>433</v>
      </c>
      <c r="B293" s="139" t="s">
        <v>169</v>
      </c>
      <c r="C293" s="135" t="s">
        <v>433</v>
      </c>
      <c r="D293" s="29"/>
      <c r="E293" s="29"/>
      <c r="F293" s="29"/>
      <c r="G293" s="29"/>
      <c r="H293" s="29"/>
      <c r="I293" s="29"/>
      <c r="J293" s="29"/>
      <c r="K293" s="29"/>
      <c r="L293" s="29"/>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row>
    <row r="294" spans="1:82">
      <c r="A294" s="135" t="s">
        <v>434</v>
      </c>
      <c r="B294" s="139" t="s">
        <v>171</v>
      </c>
      <c r="C294" s="135" t="s">
        <v>434</v>
      </c>
      <c r="D294" s="29"/>
      <c r="E294" s="29"/>
      <c r="F294" s="29"/>
      <c r="G294" s="29"/>
      <c r="H294" s="29"/>
      <c r="I294" s="29"/>
      <c r="J294" s="29"/>
      <c r="K294" s="29"/>
      <c r="L294" s="29"/>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row>
    <row r="295" spans="1:82">
      <c r="A295" s="135" t="s">
        <v>435</v>
      </c>
      <c r="B295" s="138" t="s">
        <v>215</v>
      </c>
      <c r="C295" s="135" t="s">
        <v>435</v>
      </c>
      <c r="D295" s="29">
        <v>15566.091</v>
      </c>
      <c r="E295" s="29">
        <v>14390.18</v>
      </c>
      <c r="F295" s="29">
        <v>16408.878669999998</v>
      </c>
      <c r="G295" s="29">
        <v>21933.197469999999</v>
      </c>
      <c r="H295" s="29">
        <v>21933.197469999999</v>
      </c>
      <c r="I295" s="29">
        <v>24157.4875875</v>
      </c>
      <c r="J295" s="29">
        <v>22611.088221875001</v>
      </c>
      <c r="K295" s="29">
        <v>23248.796034843701</v>
      </c>
      <c r="L295" s="29">
        <v>21575.241034843701</v>
      </c>
      <c r="M295" s="30">
        <v>21575.241034843701</v>
      </c>
      <c r="N295" s="30">
        <v>24692.741034843701</v>
      </c>
      <c r="O295" s="30">
        <v>19621.741034843701</v>
      </c>
      <c r="P295" s="30" t="s">
        <v>629</v>
      </c>
      <c r="Q295" s="30" t="s">
        <v>629</v>
      </c>
      <c r="R295" s="30" t="s">
        <v>629</v>
      </c>
      <c r="S295" s="30" t="s">
        <v>629</v>
      </c>
      <c r="T295" s="30" t="s">
        <v>629</v>
      </c>
      <c r="U295" s="30" t="s">
        <v>629</v>
      </c>
      <c r="V295" s="30" t="s">
        <v>629</v>
      </c>
      <c r="W295" s="30" t="s">
        <v>629</v>
      </c>
      <c r="X295" s="30" t="s">
        <v>629</v>
      </c>
      <c r="Y295" s="30" t="s">
        <v>629</v>
      </c>
      <c r="Z295" s="30" t="s">
        <v>629</v>
      </c>
      <c r="AA295" s="30" t="s">
        <v>629</v>
      </c>
      <c r="AB295" s="30" t="s">
        <v>629</v>
      </c>
      <c r="AC295" s="30" t="s">
        <v>629</v>
      </c>
      <c r="AD295" s="30" t="s">
        <v>629</v>
      </c>
      <c r="AE295" s="30" t="s">
        <v>629</v>
      </c>
      <c r="AF295" s="30" t="s">
        <v>629</v>
      </c>
      <c r="AG295" s="30" t="s">
        <v>629</v>
      </c>
      <c r="AH295" s="30" t="s">
        <v>629</v>
      </c>
      <c r="AI295" s="30" t="s">
        <v>629</v>
      </c>
      <c r="AJ295" s="30" t="s">
        <v>629</v>
      </c>
      <c r="AK295" s="30" t="s">
        <v>629</v>
      </c>
      <c r="AL295" s="30" t="s">
        <v>629</v>
      </c>
      <c r="AM295" s="30" t="s">
        <v>629</v>
      </c>
      <c r="AN295" s="30" t="s">
        <v>629</v>
      </c>
      <c r="AO295" s="30" t="s">
        <v>629</v>
      </c>
      <c r="AP295" s="30" t="s">
        <v>629</v>
      </c>
      <c r="AQ295" s="30" t="s">
        <v>629</v>
      </c>
      <c r="AR295" s="30" t="s">
        <v>629</v>
      </c>
      <c r="AS295" s="30" t="s">
        <v>629</v>
      </c>
      <c r="AT295" s="30" t="s">
        <v>629</v>
      </c>
      <c r="AU295" s="30" t="s">
        <v>629</v>
      </c>
      <c r="AV295" s="30" t="s">
        <v>629</v>
      </c>
      <c r="AW295" s="30" t="s">
        <v>629</v>
      </c>
      <c r="AX295" s="30" t="s">
        <v>629</v>
      </c>
      <c r="AY295" s="30" t="s">
        <v>629</v>
      </c>
      <c r="AZ295" s="30" t="s">
        <v>629</v>
      </c>
      <c r="BA295" s="30" t="s">
        <v>629</v>
      </c>
      <c r="BB295" s="30" t="s">
        <v>629</v>
      </c>
      <c r="BC295" s="30" t="s">
        <v>629</v>
      </c>
      <c r="BD295" s="30" t="s">
        <v>629</v>
      </c>
      <c r="BE295" s="30" t="s">
        <v>629</v>
      </c>
      <c r="BF295" s="30" t="s">
        <v>629</v>
      </c>
      <c r="BG295" s="30" t="s">
        <v>629</v>
      </c>
      <c r="BH295" s="30" t="s">
        <v>629</v>
      </c>
      <c r="BI295" s="30" t="s">
        <v>629</v>
      </c>
      <c r="BJ295" s="30" t="s">
        <v>629</v>
      </c>
      <c r="BK295" s="30" t="s">
        <v>629</v>
      </c>
      <c r="BL295" s="30" t="s">
        <v>629</v>
      </c>
      <c r="BM295" s="30" t="s">
        <v>629</v>
      </c>
      <c r="BN295" s="30" t="s">
        <v>629</v>
      </c>
      <c r="BO295" s="30" t="s">
        <v>629</v>
      </c>
      <c r="BP295" s="26" t="s">
        <v>629</v>
      </c>
      <c r="BQ295" s="26" t="s">
        <v>629</v>
      </c>
      <c r="BR295" s="26" t="s">
        <v>629</v>
      </c>
      <c r="BS295" s="26" t="s">
        <v>629</v>
      </c>
      <c r="BT295" s="26" t="s">
        <v>629</v>
      </c>
      <c r="BU295" s="26" t="s">
        <v>629</v>
      </c>
      <c r="BV295" s="26" t="s">
        <v>629</v>
      </c>
      <c r="BW295" s="26" t="s">
        <v>629</v>
      </c>
      <c r="BX295" s="26" t="s">
        <v>629</v>
      </c>
      <c r="BY295" s="26" t="s">
        <v>629</v>
      </c>
      <c r="BZ295" s="26" t="s">
        <v>629</v>
      </c>
      <c r="CA295" s="26" t="s">
        <v>629</v>
      </c>
      <c r="CB295" s="26" t="s">
        <v>629</v>
      </c>
      <c r="CC295" s="26" t="s">
        <v>629</v>
      </c>
      <c r="CD295" s="26" t="s">
        <v>629</v>
      </c>
    </row>
    <row r="296" spans="1:82">
      <c r="A296" s="135" t="s">
        <v>436</v>
      </c>
      <c r="B296" s="138" t="s">
        <v>169</v>
      </c>
      <c r="C296" s="135" t="s">
        <v>436</v>
      </c>
      <c r="D296" s="29">
        <v>15566.091</v>
      </c>
      <c r="E296" s="29">
        <v>14390.18</v>
      </c>
      <c r="F296" s="29">
        <v>16408.878669999998</v>
      </c>
      <c r="G296" s="29">
        <v>21933.197469999999</v>
      </c>
      <c r="H296" s="29">
        <v>21933.197469999999</v>
      </c>
      <c r="I296" s="29">
        <v>24157.4875875</v>
      </c>
      <c r="J296" s="29">
        <v>22611.088221875001</v>
      </c>
      <c r="K296" s="29">
        <v>23248.796034843701</v>
      </c>
      <c r="L296" s="29">
        <v>21575.241034843701</v>
      </c>
      <c r="M296" s="30">
        <v>21575.241034843701</v>
      </c>
      <c r="N296" s="30">
        <v>24692.741034843701</v>
      </c>
      <c r="O296" s="30">
        <v>19621.741034843701</v>
      </c>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row>
    <row r="297" spans="1:82">
      <c r="A297" s="135" t="s">
        <v>437</v>
      </c>
      <c r="B297" s="138" t="s">
        <v>171</v>
      </c>
      <c r="C297" s="135" t="s">
        <v>437</v>
      </c>
      <c r="D297" s="29"/>
      <c r="E297" s="29"/>
      <c r="F297" s="29"/>
      <c r="G297" s="29"/>
      <c r="H297" s="29"/>
      <c r="I297" s="29"/>
      <c r="J297" s="29"/>
      <c r="K297" s="29"/>
      <c r="L297" s="29"/>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row>
    <row r="298" spans="1:82">
      <c r="A298" s="135" t="s">
        <v>438</v>
      </c>
      <c r="B298" s="139" t="s">
        <v>439</v>
      </c>
      <c r="C298" s="135" t="s">
        <v>438</v>
      </c>
      <c r="D298" s="29"/>
      <c r="E298" s="29"/>
      <c r="F298" s="29"/>
      <c r="G298" s="29"/>
      <c r="H298" s="29"/>
      <c r="I298" s="29"/>
      <c r="J298" s="29"/>
      <c r="K298" s="29"/>
      <c r="L298" s="29"/>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row>
    <row r="299" spans="1:82">
      <c r="A299" s="135" t="s">
        <v>440</v>
      </c>
      <c r="B299" s="138" t="s">
        <v>183</v>
      </c>
      <c r="C299" s="135" t="s">
        <v>440</v>
      </c>
      <c r="D299" s="29" t="s">
        <v>629</v>
      </c>
      <c r="E299" s="29" t="s">
        <v>629</v>
      </c>
      <c r="F299" s="29" t="s">
        <v>629</v>
      </c>
      <c r="G299" s="29" t="s">
        <v>629</v>
      </c>
      <c r="H299" s="29" t="s">
        <v>629</v>
      </c>
      <c r="I299" s="29" t="s">
        <v>629</v>
      </c>
      <c r="J299" s="29" t="s">
        <v>629</v>
      </c>
      <c r="K299" s="29" t="s">
        <v>629</v>
      </c>
      <c r="L299" s="29" t="s">
        <v>629</v>
      </c>
      <c r="M299" s="30" t="s">
        <v>629</v>
      </c>
      <c r="N299" s="30" t="s">
        <v>629</v>
      </c>
      <c r="O299" s="30" t="s">
        <v>629</v>
      </c>
      <c r="P299" s="30" t="s">
        <v>629</v>
      </c>
      <c r="Q299" s="30" t="s">
        <v>629</v>
      </c>
      <c r="R299" s="30" t="s">
        <v>629</v>
      </c>
      <c r="S299" s="30" t="s">
        <v>629</v>
      </c>
      <c r="T299" s="30" t="s">
        <v>629</v>
      </c>
      <c r="U299" s="30" t="s">
        <v>629</v>
      </c>
      <c r="V299" s="30" t="s">
        <v>629</v>
      </c>
      <c r="W299" s="30" t="s">
        <v>629</v>
      </c>
      <c r="X299" s="30" t="s">
        <v>629</v>
      </c>
      <c r="Y299" s="30" t="s">
        <v>629</v>
      </c>
      <c r="Z299" s="30" t="s">
        <v>629</v>
      </c>
      <c r="AA299" s="30" t="s">
        <v>629</v>
      </c>
      <c r="AB299" s="30" t="s">
        <v>629</v>
      </c>
      <c r="AC299" s="30" t="s">
        <v>629</v>
      </c>
      <c r="AD299" s="30" t="s">
        <v>629</v>
      </c>
      <c r="AE299" s="30" t="s">
        <v>629</v>
      </c>
      <c r="AF299" s="30" t="s">
        <v>629</v>
      </c>
      <c r="AG299" s="30" t="s">
        <v>629</v>
      </c>
      <c r="AH299" s="30" t="s">
        <v>629</v>
      </c>
      <c r="AI299" s="30" t="s">
        <v>629</v>
      </c>
      <c r="AJ299" s="30" t="s">
        <v>629</v>
      </c>
      <c r="AK299" s="30" t="s">
        <v>629</v>
      </c>
      <c r="AL299" s="30" t="s">
        <v>629</v>
      </c>
      <c r="AM299" s="30" t="s">
        <v>629</v>
      </c>
      <c r="AN299" s="30" t="s">
        <v>629</v>
      </c>
      <c r="AO299" s="30" t="s">
        <v>629</v>
      </c>
      <c r="AP299" s="30" t="s">
        <v>629</v>
      </c>
      <c r="AQ299" s="30" t="s">
        <v>629</v>
      </c>
      <c r="AR299" s="30" t="s">
        <v>629</v>
      </c>
      <c r="AS299" s="30" t="s">
        <v>629</v>
      </c>
      <c r="AT299" s="30" t="s">
        <v>629</v>
      </c>
      <c r="AU299" s="30" t="s">
        <v>629</v>
      </c>
      <c r="AV299" s="30" t="s">
        <v>629</v>
      </c>
      <c r="AW299" s="30" t="s">
        <v>629</v>
      </c>
      <c r="AX299" s="30" t="s">
        <v>629</v>
      </c>
      <c r="AY299" s="30" t="s">
        <v>629</v>
      </c>
      <c r="AZ299" s="30" t="s">
        <v>629</v>
      </c>
      <c r="BA299" s="30" t="s">
        <v>629</v>
      </c>
      <c r="BB299" s="30" t="s">
        <v>629</v>
      </c>
      <c r="BC299" s="30" t="s">
        <v>629</v>
      </c>
      <c r="BD299" s="30" t="s">
        <v>629</v>
      </c>
      <c r="BE299" s="30" t="s">
        <v>629</v>
      </c>
      <c r="BF299" s="30" t="s">
        <v>629</v>
      </c>
      <c r="BG299" s="30" t="s">
        <v>629</v>
      </c>
      <c r="BH299" s="30" t="s">
        <v>629</v>
      </c>
      <c r="BI299" s="30" t="s">
        <v>629</v>
      </c>
      <c r="BJ299" s="30" t="s">
        <v>629</v>
      </c>
      <c r="BK299" s="30" t="s">
        <v>629</v>
      </c>
      <c r="BL299" s="30" t="s">
        <v>629</v>
      </c>
      <c r="BM299" s="30" t="s">
        <v>629</v>
      </c>
      <c r="BN299" s="30" t="s">
        <v>629</v>
      </c>
      <c r="BO299" s="30" t="s">
        <v>629</v>
      </c>
      <c r="BP299" s="26" t="s">
        <v>629</v>
      </c>
      <c r="BQ299" s="26" t="s">
        <v>629</v>
      </c>
      <c r="BR299" s="26" t="s">
        <v>629</v>
      </c>
      <c r="BS299" s="26" t="s">
        <v>629</v>
      </c>
      <c r="BT299" s="26" t="s">
        <v>629</v>
      </c>
      <c r="BU299" s="26" t="s">
        <v>629</v>
      </c>
      <c r="BV299" s="26" t="s">
        <v>629</v>
      </c>
      <c r="BW299" s="26" t="s">
        <v>629</v>
      </c>
      <c r="BX299" s="26" t="s">
        <v>629</v>
      </c>
      <c r="BY299" s="26" t="s">
        <v>629</v>
      </c>
      <c r="BZ299" s="26" t="s">
        <v>629</v>
      </c>
      <c r="CA299" s="26" t="s">
        <v>629</v>
      </c>
      <c r="CB299" s="26" t="s">
        <v>629</v>
      </c>
      <c r="CC299" s="26" t="s">
        <v>629</v>
      </c>
      <c r="CD299" s="26" t="s">
        <v>629</v>
      </c>
    </row>
    <row r="300" spans="1:82">
      <c r="A300" s="135" t="s">
        <v>441</v>
      </c>
      <c r="B300" s="138" t="s">
        <v>169</v>
      </c>
      <c r="C300" s="135" t="s">
        <v>441</v>
      </c>
      <c r="D300" s="29"/>
      <c r="E300" s="29"/>
      <c r="F300" s="29"/>
      <c r="G300" s="29"/>
      <c r="H300" s="29"/>
      <c r="I300" s="29"/>
      <c r="J300" s="29"/>
      <c r="K300" s="29"/>
      <c r="L300" s="29"/>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row>
    <row r="301" spans="1:82">
      <c r="A301" s="135" t="s">
        <v>442</v>
      </c>
      <c r="B301" s="138" t="s">
        <v>171</v>
      </c>
      <c r="C301" s="135" t="s">
        <v>442</v>
      </c>
      <c r="D301" s="29"/>
      <c r="E301" s="29"/>
      <c r="F301" s="29"/>
      <c r="G301" s="29"/>
      <c r="H301" s="29"/>
      <c r="I301" s="29"/>
      <c r="J301" s="29"/>
      <c r="K301" s="29"/>
      <c r="L301" s="29"/>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row>
    <row r="302" spans="1:82">
      <c r="A302" s="135" t="s">
        <v>443</v>
      </c>
      <c r="B302" s="138" t="s">
        <v>187</v>
      </c>
      <c r="C302" s="135" t="s">
        <v>443</v>
      </c>
      <c r="D302" s="29" t="s">
        <v>629</v>
      </c>
      <c r="E302" s="29" t="s">
        <v>629</v>
      </c>
      <c r="F302" s="29" t="s">
        <v>629</v>
      </c>
      <c r="G302" s="29" t="s">
        <v>629</v>
      </c>
      <c r="H302" s="29" t="s">
        <v>629</v>
      </c>
      <c r="I302" s="29" t="s">
        <v>629</v>
      </c>
      <c r="J302" s="29" t="s">
        <v>629</v>
      </c>
      <c r="K302" s="29" t="s">
        <v>629</v>
      </c>
      <c r="L302" s="29" t="s">
        <v>629</v>
      </c>
      <c r="M302" s="30" t="s">
        <v>629</v>
      </c>
      <c r="N302" s="30" t="s">
        <v>629</v>
      </c>
      <c r="O302" s="30" t="s">
        <v>629</v>
      </c>
      <c r="P302" s="30" t="s">
        <v>629</v>
      </c>
      <c r="Q302" s="30" t="s">
        <v>629</v>
      </c>
      <c r="R302" s="30" t="s">
        <v>629</v>
      </c>
      <c r="S302" s="30" t="s">
        <v>629</v>
      </c>
      <c r="T302" s="30" t="s">
        <v>629</v>
      </c>
      <c r="U302" s="30" t="s">
        <v>629</v>
      </c>
      <c r="V302" s="30" t="s">
        <v>629</v>
      </c>
      <c r="W302" s="30" t="s">
        <v>629</v>
      </c>
      <c r="X302" s="30" t="s">
        <v>629</v>
      </c>
      <c r="Y302" s="30" t="s">
        <v>629</v>
      </c>
      <c r="Z302" s="30" t="s">
        <v>629</v>
      </c>
      <c r="AA302" s="30" t="s">
        <v>629</v>
      </c>
      <c r="AB302" s="30" t="s">
        <v>629</v>
      </c>
      <c r="AC302" s="30" t="s">
        <v>629</v>
      </c>
      <c r="AD302" s="30" t="s">
        <v>629</v>
      </c>
      <c r="AE302" s="30" t="s">
        <v>629</v>
      </c>
      <c r="AF302" s="30" t="s">
        <v>629</v>
      </c>
      <c r="AG302" s="30" t="s">
        <v>629</v>
      </c>
      <c r="AH302" s="30" t="s">
        <v>629</v>
      </c>
      <c r="AI302" s="30" t="s">
        <v>629</v>
      </c>
      <c r="AJ302" s="30" t="s">
        <v>629</v>
      </c>
      <c r="AK302" s="30" t="s">
        <v>629</v>
      </c>
      <c r="AL302" s="30" t="s">
        <v>629</v>
      </c>
      <c r="AM302" s="30" t="s">
        <v>629</v>
      </c>
      <c r="AN302" s="30" t="s">
        <v>629</v>
      </c>
      <c r="AO302" s="30" t="s">
        <v>629</v>
      </c>
      <c r="AP302" s="30" t="s">
        <v>629</v>
      </c>
      <c r="AQ302" s="30" t="s">
        <v>629</v>
      </c>
      <c r="AR302" s="30" t="s">
        <v>629</v>
      </c>
      <c r="AS302" s="30" t="s">
        <v>629</v>
      </c>
      <c r="AT302" s="30" t="s">
        <v>629</v>
      </c>
      <c r="AU302" s="30" t="s">
        <v>629</v>
      </c>
      <c r="AV302" s="30" t="s">
        <v>629</v>
      </c>
      <c r="AW302" s="30" t="s">
        <v>629</v>
      </c>
      <c r="AX302" s="30" t="s">
        <v>629</v>
      </c>
      <c r="AY302" s="30" t="s">
        <v>629</v>
      </c>
      <c r="AZ302" s="30" t="s">
        <v>629</v>
      </c>
      <c r="BA302" s="30" t="s">
        <v>629</v>
      </c>
      <c r="BB302" s="30" t="s">
        <v>629</v>
      </c>
      <c r="BC302" s="30" t="s">
        <v>629</v>
      </c>
      <c r="BD302" s="30" t="s">
        <v>629</v>
      </c>
      <c r="BE302" s="30" t="s">
        <v>629</v>
      </c>
      <c r="BF302" s="30" t="s">
        <v>629</v>
      </c>
      <c r="BG302" s="30" t="s">
        <v>629</v>
      </c>
      <c r="BH302" s="30" t="s">
        <v>629</v>
      </c>
      <c r="BI302" s="30" t="s">
        <v>629</v>
      </c>
      <c r="BJ302" s="30" t="s">
        <v>629</v>
      </c>
      <c r="BK302" s="30" t="s">
        <v>629</v>
      </c>
      <c r="BL302" s="30" t="s">
        <v>629</v>
      </c>
      <c r="BM302" s="30" t="s">
        <v>629</v>
      </c>
      <c r="BN302" s="30" t="s">
        <v>629</v>
      </c>
      <c r="BO302" s="30" t="s">
        <v>629</v>
      </c>
      <c r="BP302" s="26" t="s">
        <v>629</v>
      </c>
      <c r="BQ302" s="26" t="s">
        <v>629</v>
      </c>
      <c r="BR302" s="26" t="s">
        <v>629</v>
      </c>
      <c r="BS302" s="26" t="s">
        <v>629</v>
      </c>
      <c r="BT302" s="26" t="s">
        <v>629</v>
      </c>
      <c r="BU302" s="26" t="s">
        <v>629</v>
      </c>
      <c r="BV302" s="26" t="s">
        <v>629</v>
      </c>
      <c r="BW302" s="26" t="s">
        <v>629</v>
      </c>
      <c r="BX302" s="26" t="s">
        <v>629</v>
      </c>
      <c r="BY302" s="26" t="s">
        <v>629</v>
      </c>
      <c r="BZ302" s="26" t="s">
        <v>629</v>
      </c>
      <c r="CA302" s="26" t="s">
        <v>629</v>
      </c>
      <c r="CB302" s="26" t="s">
        <v>629</v>
      </c>
      <c r="CC302" s="26" t="s">
        <v>629</v>
      </c>
      <c r="CD302" s="26" t="s">
        <v>629</v>
      </c>
    </row>
    <row r="303" spans="1:82">
      <c r="A303" s="135" t="s">
        <v>444</v>
      </c>
      <c r="B303" s="138" t="s">
        <v>169</v>
      </c>
      <c r="C303" s="135" t="s">
        <v>444</v>
      </c>
      <c r="D303" s="29" t="s">
        <v>629</v>
      </c>
      <c r="E303" s="29" t="s">
        <v>629</v>
      </c>
      <c r="F303" s="29" t="s">
        <v>629</v>
      </c>
      <c r="G303" s="29" t="s">
        <v>629</v>
      </c>
      <c r="H303" s="29" t="s">
        <v>629</v>
      </c>
      <c r="I303" s="29" t="s">
        <v>629</v>
      </c>
      <c r="J303" s="29" t="s">
        <v>629</v>
      </c>
      <c r="K303" s="29" t="s">
        <v>629</v>
      </c>
      <c r="L303" s="29" t="s">
        <v>629</v>
      </c>
      <c r="M303" s="30" t="s">
        <v>629</v>
      </c>
      <c r="N303" s="30" t="s">
        <v>629</v>
      </c>
      <c r="O303" s="30" t="s">
        <v>629</v>
      </c>
      <c r="P303" s="30" t="s">
        <v>629</v>
      </c>
      <c r="Q303" s="30" t="s">
        <v>629</v>
      </c>
      <c r="R303" s="30" t="s">
        <v>629</v>
      </c>
      <c r="S303" s="30" t="s">
        <v>629</v>
      </c>
      <c r="T303" s="30" t="s">
        <v>629</v>
      </c>
      <c r="U303" s="30" t="s">
        <v>629</v>
      </c>
      <c r="V303" s="30" t="s">
        <v>629</v>
      </c>
      <c r="W303" s="30" t="s">
        <v>629</v>
      </c>
      <c r="X303" s="30" t="s">
        <v>629</v>
      </c>
      <c r="Y303" s="30" t="s">
        <v>629</v>
      </c>
      <c r="Z303" s="30" t="s">
        <v>629</v>
      </c>
      <c r="AA303" s="30" t="s">
        <v>629</v>
      </c>
      <c r="AB303" s="30" t="s">
        <v>629</v>
      </c>
      <c r="AC303" s="30" t="s">
        <v>629</v>
      </c>
      <c r="AD303" s="30" t="s">
        <v>629</v>
      </c>
      <c r="AE303" s="30" t="s">
        <v>629</v>
      </c>
      <c r="AF303" s="30" t="s">
        <v>629</v>
      </c>
      <c r="AG303" s="30" t="s">
        <v>629</v>
      </c>
      <c r="AH303" s="30" t="s">
        <v>629</v>
      </c>
      <c r="AI303" s="30" t="s">
        <v>629</v>
      </c>
      <c r="AJ303" s="30" t="s">
        <v>629</v>
      </c>
      <c r="AK303" s="30" t="s">
        <v>629</v>
      </c>
      <c r="AL303" s="30" t="s">
        <v>629</v>
      </c>
      <c r="AM303" s="30" t="s">
        <v>629</v>
      </c>
      <c r="AN303" s="30" t="s">
        <v>629</v>
      </c>
      <c r="AO303" s="30" t="s">
        <v>629</v>
      </c>
      <c r="AP303" s="30" t="s">
        <v>629</v>
      </c>
      <c r="AQ303" s="30" t="s">
        <v>629</v>
      </c>
      <c r="AR303" s="30" t="s">
        <v>629</v>
      </c>
      <c r="AS303" s="30" t="s">
        <v>629</v>
      </c>
      <c r="AT303" s="30" t="s">
        <v>629</v>
      </c>
      <c r="AU303" s="30" t="s">
        <v>629</v>
      </c>
      <c r="AV303" s="30" t="s">
        <v>629</v>
      </c>
      <c r="AW303" s="30" t="s">
        <v>629</v>
      </c>
      <c r="AX303" s="30" t="s">
        <v>629</v>
      </c>
      <c r="AY303" s="30" t="s">
        <v>629</v>
      </c>
      <c r="AZ303" s="30" t="s">
        <v>629</v>
      </c>
      <c r="BA303" s="30" t="s">
        <v>629</v>
      </c>
      <c r="BB303" s="30" t="s">
        <v>629</v>
      </c>
      <c r="BC303" s="30" t="s">
        <v>629</v>
      </c>
      <c r="BD303" s="30" t="s">
        <v>629</v>
      </c>
      <c r="BE303" s="30" t="s">
        <v>629</v>
      </c>
      <c r="BF303" s="30" t="s">
        <v>629</v>
      </c>
      <c r="BG303" s="30" t="s">
        <v>629</v>
      </c>
      <c r="BH303" s="30" t="s">
        <v>629</v>
      </c>
      <c r="BI303" s="30" t="s">
        <v>629</v>
      </c>
      <c r="BJ303" s="30" t="s">
        <v>629</v>
      </c>
      <c r="BK303" s="30" t="s">
        <v>629</v>
      </c>
      <c r="BL303" s="30" t="s">
        <v>629</v>
      </c>
      <c r="BM303" s="30" t="s">
        <v>629</v>
      </c>
      <c r="BN303" s="30" t="s">
        <v>629</v>
      </c>
      <c r="BO303" s="30" t="s">
        <v>629</v>
      </c>
      <c r="BP303" s="26" t="s">
        <v>629</v>
      </c>
      <c r="BQ303" s="26" t="s">
        <v>629</v>
      </c>
      <c r="BR303" s="26" t="s">
        <v>629</v>
      </c>
      <c r="BS303" s="26" t="s">
        <v>629</v>
      </c>
      <c r="BT303" s="26" t="s">
        <v>629</v>
      </c>
      <c r="BU303" s="26" t="s">
        <v>629</v>
      </c>
      <c r="BV303" s="26" t="s">
        <v>629</v>
      </c>
      <c r="BW303" s="26" t="s">
        <v>629</v>
      </c>
      <c r="BX303" s="26" t="s">
        <v>629</v>
      </c>
      <c r="BY303" s="26" t="s">
        <v>629</v>
      </c>
      <c r="BZ303" s="26" t="s">
        <v>629</v>
      </c>
      <c r="CA303" s="26" t="s">
        <v>629</v>
      </c>
      <c r="CB303" s="26" t="s">
        <v>629</v>
      </c>
      <c r="CC303" s="26" t="s">
        <v>629</v>
      </c>
      <c r="CD303" s="26" t="s">
        <v>629</v>
      </c>
    </row>
    <row r="304" spans="1:82">
      <c r="A304" s="135" t="s">
        <v>445</v>
      </c>
      <c r="B304" s="138" t="s">
        <v>171</v>
      </c>
      <c r="C304" s="135" t="s">
        <v>445</v>
      </c>
      <c r="D304" s="29" t="s">
        <v>629</v>
      </c>
      <c r="E304" s="29" t="s">
        <v>629</v>
      </c>
      <c r="F304" s="29" t="s">
        <v>629</v>
      </c>
      <c r="G304" s="29" t="s">
        <v>629</v>
      </c>
      <c r="H304" s="29" t="s">
        <v>629</v>
      </c>
      <c r="I304" s="29" t="s">
        <v>629</v>
      </c>
      <c r="J304" s="29" t="s">
        <v>629</v>
      </c>
      <c r="K304" s="29" t="s">
        <v>629</v>
      </c>
      <c r="L304" s="29" t="s">
        <v>629</v>
      </c>
      <c r="M304" s="30" t="s">
        <v>629</v>
      </c>
      <c r="N304" s="30" t="s">
        <v>629</v>
      </c>
      <c r="O304" s="30" t="s">
        <v>629</v>
      </c>
      <c r="P304" s="30" t="s">
        <v>629</v>
      </c>
      <c r="Q304" s="30" t="s">
        <v>629</v>
      </c>
      <c r="R304" s="30" t="s">
        <v>629</v>
      </c>
      <c r="S304" s="30" t="s">
        <v>629</v>
      </c>
      <c r="T304" s="30" t="s">
        <v>629</v>
      </c>
      <c r="U304" s="30" t="s">
        <v>629</v>
      </c>
      <c r="V304" s="30" t="s">
        <v>629</v>
      </c>
      <c r="W304" s="30" t="s">
        <v>629</v>
      </c>
      <c r="X304" s="30" t="s">
        <v>629</v>
      </c>
      <c r="Y304" s="30" t="s">
        <v>629</v>
      </c>
      <c r="Z304" s="30" t="s">
        <v>629</v>
      </c>
      <c r="AA304" s="30" t="s">
        <v>629</v>
      </c>
      <c r="AB304" s="30" t="s">
        <v>629</v>
      </c>
      <c r="AC304" s="30" t="s">
        <v>629</v>
      </c>
      <c r="AD304" s="30" t="s">
        <v>629</v>
      </c>
      <c r="AE304" s="30" t="s">
        <v>629</v>
      </c>
      <c r="AF304" s="30" t="s">
        <v>629</v>
      </c>
      <c r="AG304" s="30" t="s">
        <v>629</v>
      </c>
      <c r="AH304" s="30" t="s">
        <v>629</v>
      </c>
      <c r="AI304" s="30" t="s">
        <v>629</v>
      </c>
      <c r="AJ304" s="30" t="s">
        <v>629</v>
      </c>
      <c r="AK304" s="30" t="s">
        <v>629</v>
      </c>
      <c r="AL304" s="30" t="s">
        <v>629</v>
      </c>
      <c r="AM304" s="30" t="s">
        <v>629</v>
      </c>
      <c r="AN304" s="30" t="s">
        <v>629</v>
      </c>
      <c r="AO304" s="30" t="s">
        <v>629</v>
      </c>
      <c r="AP304" s="30" t="s">
        <v>629</v>
      </c>
      <c r="AQ304" s="30" t="s">
        <v>629</v>
      </c>
      <c r="AR304" s="30" t="s">
        <v>629</v>
      </c>
      <c r="AS304" s="30" t="s">
        <v>629</v>
      </c>
      <c r="AT304" s="30" t="s">
        <v>629</v>
      </c>
      <c r="AU304" s="30" t="s">
        <v>629</v>
      </c>
      <c r="AV304" s="30" t="s">
        <v>629</v>
      </c>
      <c r="AW304" s="30" t="s">
        <v>629</v>
      </c>
      <c r="AX304" s="30" t="s">
        <v>629</v>
      </c>
      <c r="AY304" s="30" t="s">
        <v>629</v>
      </c>
      <c r="AZ304" s="30" t="s">
        <v>629</v>
      </c>
      <c r="BA304" s="30" t="s">
        <v>629</v>
      </c>
      <c r="BB304" s="30" t="s">
        <v>629</v>
      </c>
      <c r="BC304" s="30" t="s">
        <v>629</v>
      </c>
      <c r="BD304" s="30" t="s">
        <v>629</v>
      </c>
      <c r="BE304" s="30" t="s">
        <v>629</v>
      </c>
      <c r="BF304" s="30" t="s">
        <v>629</v>
      </c>
      <c r="BG304" s="30" t="s">
        <v>629</v>
      </c>
      <c r="BH304" s="30" t="s">
        <v>629</v>
      </c>
      <c r="BI304" s="30" t="s">
        <v>629</v>
      </c>
      <c r="BJ304" s="30" t="s">
        <v>629</v>
      </c>
      <c r="BK304" s="30" t="s">
        <v>629</v>
      </c>
      <c r="BL304" s="30" t="s">
        <v>629</v>
      </c>
      <c r="BM304" s="30" t="s">
        <v>629</v>
      </c>
      <c r="BN304" s="30" t="s">
        <v>629</v>
      </c>
      <c r="BO304" s="30" t="s">
        <v>629</v>
      </c>
      <c r="BP304" s="26" t="s">
        <v>629</v>
      </c>
      <c r="BQ304" s="26" t="s">
        <v>629</v>
      </c>
      <c r="BR304" s="26" t="s">
        <v>629</v>
      </c>
      <c r="BS304" s="26" t="s">
        <v>629</v>
      </c>
      <c r="BT304" s="26" t="s">
        <v>629</v>
      </c>
      <c r="BU304" s="26" t="s">
        <v>629</v>
      </c>
      <c r="BV304" s="26" t="s">
        <v>629</v>
      </c>
      <c r="BW304" s="26" t="s">
        <v>629</v>
      </c>
      <c r="BX304" s="26" t="s">
        <v>629</v>
      </c>
      <c r="BY304" s="26" t="s">
        <v>629</v>
      </c>
      <c r="BZ304" s="26" t="s">
        <v>629</v>
      </c>
      <c r="CA304" s="26" t="s">
        <v>629</v>
      </c>
      <c r="CB304" s="26" t="s">
        <v>629</v>
      </c>
      <c r="CC304" s="26" t="s">
        <v>629</v>
      </c>
      <c r="CD304" s="26" t="s">
        <v>629</v>
      </c>
    </row>
    <row r="305" spans="1:82">
      <c r="A305" s="135" t="s">
        <v>446</v>
      </c>
      <c r="B305" s="138" t="s">
        <v>191</v>
      </c>
      <c r="C305" s="135" t="s">
        <v>446</v>
      </c>
      <c r="D305" s="29" t="s">
        <v>629</v>
      </c>
      <c r="E305" s="29" t="s">
        <v>629</v>
      </c>
      <c r="F305" s="29" t="s">
        <v>629</v>
      </c>
      <c r="G305" s="29" t="s">
        <v>629</v>
      </c>
      <c r="H305" s="29" t="s">
        <v>629</v>
      </c>
      <c r="I305" s="29" t="s">
        <v>629</v>
      </c>
      <c r="J305" s="29" t="s">
        <v>629</v>
      </c>
      <c r="K305" s="29" t="s">
        <v>629</v>
      </c>
      <c r="L305" s="29" t="s">
        <v>629</v>
      </c>
      <c r="M305" s="30" t="s">
        <v>629</v>
      </c>
      <c r="N305" s="30" t="s">
        <v>629</v>
      </c>
      <c r="O305" s="30" t="s">
        <v>629</v>
      </c>
      <c r="P305" s="30" t="s">
        <v>629</v>
      </c>
      <c r="Q305" s="30" t="s">
        <v>629</v>
      </c>
      <c r="R305" s="30" t="s">
        <v>629</v>
      </c>
      <c r="S305" s="30" t="s">
        <v>629</v>
      </c>
      <c r="T305" s="30" t="s">
        <v>629</v>
      </c>
      <c r="U305" s="30" t="s">
        <v>629</v>
      </c>
      <c r="V305" s="30" t="s">
        <v>629</v>
      </c>
      <c r="W305" s="30" t="s">
        <v>629</v>
      </c>
      <c r="X305" s="30" t="s">
        <v>629</v>
      </c>
      <c r="Y305" s="30" t="s">
        <v>629</v>
      </c>
      <c r="Z305" s="30" t="s">
        <v>629</v>
      </c>
      <c r="AA305" s="30" t="s">
        <v>629</v>
      </c>
      <c r="AB305" s="30" t="s">
        <v>629</v>
      </c>
      <c r="AC305" s="30" t="s">
        <v>629</v>
      </c>
      <c r="AD305" s="30" t="s">
        <v>629</v>
      </c>
      <c r="AE305" s="30" t="s">
        <v>629</v>
      </c>
      <c r="AF305" s="30" t="s">
        <v>629</v>
      </c>
      <c r="AG305" s="30" t="s">
        <v>629</v>
      </c>
      <c r="AH305" s="30" t="s">
        <v>629</v>
      </c>
      <c r="AI305" s="30" t="s">
        <v>629</v>
      </c>
      <c r="AJ305" s="30" t="s">
        <v>629</v>
      </c>
      <c r="AK305" s="30" t="s">
        <v>629</v>
      </c>
      <c r="AL305" s="30" t="s">
        <v>629</v>
      </c>
      <c r="AM305" s="30" t="s">
        <v>629</v>
      </c>
      <c r="AN305" s="30" t="s">
        <v>629</v>
      </c>
      <c r="AO305" s="30" t="s">
        <v>629</v>
      </c>
      <c r="AP305" s="30" t="s">
        <v>629</v>
      </c>
      <c r="AQ305" s="30" t="s">
        <v>629</v>
      </c>
      <c r="AR305" s="30" t="s">
        <v>629</v>
      </c>
      <c r="AS305" s="30" t="s">
        <v>629</v>
      </c>
      <c r="AT305" s="30" t="s">
        <v>629</v>
      </c>
      <c r="AU305" s="30" t="s">
        <v>629</v>
      </c>
      <c r="AV305" s="30" t="s">
        <v>629</v>
      </c>
      <c r="AW305" s="30" t="s">
        <v>629</v>
      </c>
      <c r="AX305" s="30" t="s">
        <v>629</v>
      </c>
      <c r="AY305" s="30" t="s">
        <v>629</v>
      </c>
      <c r="AZ305" s="30" t="s">
        <v>629</v>
      </c>
      <c r="BA305" s="30" t="s">
        <v>629</v>
      </c>
      <c r="BB305" s="30" t="s">
        <v>629</v>
      </c>
      <c r="BC305" s="30" t="s">
        <v>629</v>
      </c>
      <c r="BD305" s="30" t="s">
        <v>629</v>
      </c>
      <c r="BE305" s="30" t="s">
        <v>629</v>
      </c>
      <c r="BF305" s="30" t="s">
        <v>629</v>
      </c>
      <c r="BG305" s="30" t="s">
        <v>629</v>
      </c>
      <c r="BH305" s="30" t="s">
        <v>629</v>
      </c>
      <c r="BI305" s="30" t="s">
        <v>629</v>
      </c>
      <c r="BJ305" s="30" t="s">
        <v>629</v>
      </c>
      <c r="BK305" s="30" t="s">
        <v>629</v>
      </c>
      <c r="BL305" s="30" t="s">
        <v>629</v>
      </c>
      <c r="BM305" s="30" t="s">
        <v>629</v>
      </c>
      <c r="BN305" s="30" t="s">
        <v>629</v>
      </c>
      <c r="BO305" s="30" t="s">
        <v>629</v>
      </c>
      <c r="BP305" s="26" t="s">
        <v>629</v>
      </c>
      <c r="BQ305" s="26" t="s">
        <v>629</v>
      </c>
      <c r="BR305" s="26" t="s">
        <v>629</v>
      </c>
      <c r="BS305" s="26" t="s">
        <v>629</v>
      </c>
      <c r="BT305" s="26" t="s">
        <v>629</v>
      </c>
      <c r="BU305" s="26" t="s">
        <v>629</v>
      </c>
      <c r="BV305" s="26" t="s">
        <v>629</v>
      </c>
      <c r="BW305" s="26" t="s">
        <v>629</v>
      </c>
      <c r="BX305" s="26" t="s">
        <v>629</v>
      </c>
      <c r="BY305" s="26" t="s">
        <v>629</v>
      </c>
      <c r="BZ305" s="26" t="s">
        <v>629</v>
      </c>
      <c r="CA305" s="26" t="s">
        <v>629</v>
      </c>
      <c r="CB305" s="26" t="s">
        <v>629</v>
      </c>
      <c r="CC305" s="26" t="s">
        <v>629</v>
      </c>
      <c r="CD305" s="26" t="s">
        <v>629</v>
      </c>
    </row>
    <row r="306" spans="1:82">
      <c r="A306" s="135" t="s">
        <v>447</v>
      </c>
      <c r="B306" s="138" t="s">
        <v>193</v>
      </c>
      <c r="C306" s="135" t="s">
        <v>447</v>
      </c>
      <c r="D306" s="29"/>
      <c r="E306" s="29"/>
      <c r="F306" s="29"/>
      <c r="G306" s="29"/>
      <c r="H306" s="29"/>
      <c r="I306" s="29"/>
      <c r="J306" s="29"/>
      <c r="K306" s="29"/>
      <c r="L306" s="29"/>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row>
    <row r="307" spans="1:82">
      <c r="A307" s="135" t="s">
        <v>448</v>
      </c>
      <c r="B307" s="138" t="s">
        <v>195</v>
      </c>
      <c r="C307" s="135" t="s">
        <v>448</v>
      </c>
      <c r="D307" s="29"/>
      <c r="E307" s="29"/>
      <c r="F307" s="29"/>
      <c r="G307" s="29"/>
      <c r="H307" s="29"/>
      <c r="I307" s="29"/>
      <c r="J307" s="29"/>
      <c r="K307" s="29"/>
      <c r="L307" s="29"/>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row>
    <row r="308" spans="1:82">
      <c r="A308" s="135" t="s">
        <v>449</v>
      </c>
      <c r="B308" s="138" t="s">
        <v>197</v>
      </c>
      <c r="C308" s="135" t="s">
        <v>449</v>
      </c>
      <c r="D308" s="29" t="s">
        <v>629</v>
      </c>
      <c r="E308" s="29" t="s">
        <v>629</v>
      </c>
      <c r="F308" s="29" t="s">
        <v>629</v>
      </c>
      <c r="G308" s="29" t="s">
        <v>629</v>
      </c>
      <c r="H308" s="29" t="s">
        <v>629</v>
      </c>
      <c r="I308" s="29" t="s">
        <v>629</v>
      </c>
      <c r="J308" s="29" t="s">
        <v>629</v>
      </c>
      <c r="K308" s="29" t="s">
        <v>629</v>
      </c>
      <c r="L308" s="29" t="s">
        <v>629</v>
      </c>
      <c r="M308" s="30" t="s">
        <v>629</v>
      </c>
      <c r="N308" s="30" t="s">
        <v>629</v>
      </c>
      <c r="O308" s="30" t="s">
        <v>629</v>
      </c>
      <c r="P308" s="30" t="s">
        <v>629</v>
      </c>
      <c r="Q308" s="30" t="s">
        <v>629</v>
      </c>
      <c r="R308" s="30" t="s">
        <v>629</v>
      </c>
      <c r="S308" s="30" t="s">
        <v>629</v>
      </c>
      <c r="T308" s="30" t="s">
        <v>629</v>
      </c>
      <c r="U308" s="30" t="s">
        <v>629</v>
      </c>
      <c r="V308" s="30" t="s">
        <v>629</v>
      </c>
      <c r="W308" s="30" t="s">
        <v>629</v>
      </c>
      <c r="X308" s="30" t="s">
        <v>629</v>
      </c>
      <c r="Y308" s="30" t="s">
        <v>629</v>
      </c>
      <c r="Z308" s="30" t="s">
        <v>629</v>
      </c>
      <c r="AA308" s="30" t="s">
        <v>629</v>
      </c>
      <c r="AB308" s="30" t="s">
        <v>629</v>
      </c>
      <c r="AC308" s="30" t="s">
        <v>629</v>
      </c>
      <c r="AD308" s="30" t="s">
        <v>629</v>
      </c>
      <c r="AE308" s="30" t="s">
        <v>629</v>
      </c>
      <c r="AF308" s="30" t="s">
        <v>629</v>
      </c>
      <c r="AG308" s="30" t="s">
        <v>629</v>
      </c>
      <c r="AH308" s="30" t="s">
        <v>629</v>
      </c>
      <c r="AI308" s="30" t="s">
        <v>629</v>
      </c>
      <c r="AJ308" s="30" t="s">
        <v>629</v>
      </c>
      <c r="AK308" s="30" t="s">
        <v>629</v>
      </c>
      <c r="AL308" s="30" t="s">
        <v>629</v>
      </c>
      <c r="AM308" s="30" t="s">
        <v>629</v>
      </c>
      <c r="AN308" s="30" t="s">
        <v>629</v>
      </c>
      <c r="AO308" s="30" t="s">
        <v>629</v>
      </c>
      <c r="AP308" s="30" t="s">
        <v>629</v>
      </c>
      <c r="AQ308" s="30" t="s">
        <v>629</v>
      </c>
      <c r="AR308" s="30" t="s">
        <v>629</v>
      </c>
      <c r="AS308" s="30" t="s">
        <v>629</v>
      </c>
      <c r="AT308" s="30" t="s">
        <v>629</v>
      </c>
      <c r="AU308" s="30" t="s">
        <v>629</v>
      </c>
      <c r="AV308" s="30" t="s">
        <v>629</v>
      </c>
      <c r="AW308" s="30" t="s">
        <v>629</v>
      </c>
      <c r="AX308" s="30" t="s">
        <v>629</v>
      </c>
      <c r="AY308" s="30" t="s">
        <v>629</v>
      </c>
      <c r="AZ308" s="30" t="s">
        <v>629</v>
      </c>
      <c r="BA308" s="30" t="s">
        <v>629</v>
      </c>
      <c r="BB308" s="30" t="s">
        <v>629</v>
      </c>
      <c r="BC308" s="30" t="s">
        <v>629</v>
      </c>
      <c r="BD308" s="30" t="s">
        <v>629</v>
      </c>
      <c r="BE308" s="30" t="s">
        <v>629</v>
      </c>
      <c r="BF308" s="30" t="s">
        <v>629</v>
      </c>
      <c r="BG308" s="30" t="s">
        <v>629</v>
      </c>
      <c r="BH308" s="30" t="s">
        <v>629</v>
      </c>
      <c r="BI308" s="30" t="s">
        <v>629</v>
      </c>
      <c r="BJ308" s="30" t="s">
        <v>629</v>
      </c>
      <c r="BK308" s="30" t="s">
        <v>629</v>
      </c>
      <c r="BL308" s="30" t="s">
        <v>629</v>
      </c>
      <c r="BM308" s="30" t="s">
        <v>629</v>
      </c>
      <c r="BN308" s="30" t="s">
        <v>629</v>
      </c>
      <c r="BO308" s="30" t="s">
        <v>629</v>
      </c>
      <c r="BP308" s="26" t="s">
        <v>629</v>
      </c>
      <c r="BQ308" s="26" t="s">
        <v>629</v>
      </c>
      <c r="BR308" s="26" t="s">
        <v>629</v>
      </c>
      <c r="BS308" s="26" t="s">
        <v>629</v>
      </c>
      <c r="BT308" s="26" t="s">
        <v>629</v>
      </c>
      <c r="BU308" s="26" t="s">
        <v>629</v>
      </c>
      <c r="BV308" s="26" t="s">
        <v>629</v>
      </c>
      <c r="BW308" s="26" t="s">
        <v>629</v>
      </c>
      <c r="BX308" s="26" t="s">
        <v>629</v>
      </c>
      <c r="BY308" s="26" t="s">
        <v>629</v>
      </c>
      <c r="BZ308" s="26" t="s">
        <v>629</v>
      </c>
      <c r="CA308" s="26" t="s">
        <v>629</v>
      </c>
      <c r="CB308" s="26" t="s">
        <v>629</v>
      </c>
      <c r="CC308" s="26" t="s">
        <v>629</v>
      </c>
      <c r="CD308" s="26" t="s">
        <v>629</v>
      </c>
    </row>
    <row r="309" spans="1:82">
      <c r="A309" s="135" t="s">
        <v>450</v>
      </c>
      <c r="B309" s="138" t="s">
        <v>193</v>
      </c>
      <c r="C309" s="135" t="s">
        <v>450</v>
      </c>
      <c r="D309" s="29"/>
      <c r="E309" s="29"/>
      <c r="F309" s="29"/>
      <c r="G309" s="29"/>
      <c r="H309" s="29"/>
      <c r="I309" s="29"/>
      <c r="J309" s="29"/>
      <c r="K309" s="29"/>
      <c r="L309" s="29"/>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row>
    <row r="310" spans="1:82">
      <c r="A310" s="135" t="s">
        <v>451</v>
      </c>
      <c r="B310" s="138" t="s">
        <v>195</v>
      </c>
      <c r="C310" s="135" t="s">
        <v>451</v>
      </c>
      <c r="D310" s="29"/>
      <c r="E310" s="29"/>
      <c r="F310" s="29"/>
      <c r="G310" s="29"/>
      <c r="H310" s="29"/>
      <c r="I310" s="29"/>
      <c r="J310" s="29"/>
      <c r="K310" s="29"/>
      <c r="L310" s="29"/>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row>
    <row r="311" spans="1:82">
      <c r="A311" s="135" t="s">
        <v>452</v>
      </c>
      <c r="B311" s="141" t="s">
        <v>453</v>
      </c>
      <c r="C311" s="135" t="s">
        <v>452</v>
      </c>
      <c r="D311" s="29">
        <v>13480.483833333299</v>
      </c>
      <c r="E311" s="29">
        <v>13819.3214333333</v>
      </c>
      <c r="F311" s="29">
        <v>14371.0216833333</v>
      </c>
      <c r="G311" s="29">
        <v>15487.0572433333</v>
      </c>
      <c r="H311" s="29">
        <v>15487.0572433333</v>
      </c>
      <c r="I311" s="29">
        <v>17125.861345833298</v>
      </c>
      <c r="J311" s="29">
        <v>20089.7372208333</v>
      </c>
      <c r="K311" s="29">
        <v>21014.543564583299</v>
      </c>
      <c r="L311" s="29">
        <v>22287.361564583302</v>
      </c>
      <c r="M311" s="30">
        <v>22287.361564583302</v>
      </c>
      <c r="N311" s="30">
        <v>22187.651564583299</v>
      </c>
      <c r="O311" s="30">
        <v>24201.181564583301</v>
      </c>
      <c r="P311" s="30" t="s">
        <v>629</v>
      </c>
      <c r="Q311" s="30" t="s">
        <v>629</v>
      </c>
      <c r="R311" s="30" t="s">
        <v>629</v>
      </c>
      <c r="S311" s="30" t="s">
        <v>629</v>
      </c>
      <c r="T311" s="30" t="s">
        <v>629</v>
      </c>
      <c r="U311" s="30" t="s">
        <v>629</v>
      </c>
      <c r="V311" s="30" t="s">
        <v>629</v>
      </c>
      <c r="W311" s="30" t="s">
        <v>629</v>
      </c>
      <c r="X311" s="30" t="s">
        <v>629</v>
      </c>
      <c r="Y311" s="30" t="s">
        <v>629</v>
      </c>
      <c r="Z311" s="30" t="s">
        <v>629</v>
      </c>
      <c r="AA311" s="30" t="s">
        <v>629</v>
      </c>
      <c r="AB311" s="30" t="s">
        <v>629</v>
      </c>
      <c r="AC311" s="30" t="s">
        <v>629</v>
      </c>
      <c r="AD311" s="30" t="s">
        <v>629</v>
      </c>
      <c r="AE311" s="30" t="s">
        <v>629</v>
      </c>
      <c r="AF311" s="30" t="s">
        <v>629</v>
      </c>
      <c r="AG311" s="30" t="s">
        <v>629</v>
      </c>
      <c r="AH311" s="30" t="s">
        <v>629</v>
      </c>
      <c r="AI311" s="30" t="s">
        <v>629</v>
      </c>
      <c r="AJ311" s="30" t="s">
        <v>629</v>
      </c>
      <c r="AK311" s="30" t="s">
        <v>629</v>
      </c>
      <c r="AL311" s="30" t="s">
        <v>629</v>
      </c>
      <c r="AM311" s="30" t="s">
        <v>629</v>
      </c>
      <c r="AN311" s="30" t="s">
        <v>629</v>
      </c>
      <c r="AO311" s="30" t="s">
        <v>629</v>
      </c>
      <c r="AP311" s="30" t="s">
        <v>629</v>
      </c>
      <c r="AQ311" s="30" t="s">
        <v>629</v>
      </c>
      <c r="AR311" s="30" t="s">
        <v>629</v>
      </c>
      <c r="AS311" s="30" t="s">
        <v>629</v>
      </c>
      <c r="AT311" s="30" t="s">
        <v>629</v>
      </c>
      <c r="AU311" s="30" t="s">
        <v>629</v>
      </c>
      <c r="AV311" s="30" t="s">
        <v>629</v>
      </c>
      <c r="AW311" s="30" t="s">
        <v>629</v>
      </c>
      <c r="AX311" s="30" t="s">
        <v>629</v>
      </c>
      <c r="AY311" s="30" t="s">
        <v>629</v>
      </c>
      <c r="AZ311" s="30" t="s">
        <v>629</v>
      </c>
      <c r="BA311" s="30" t="s">
        <v>629</v>
      </c>
      <c r="BB311" s="30" t="s">
        <v>629</v>
      </c>
      <c r="BC311" s="30" t="s">
        <v>629</v>
      </c>
      <c r="BD311" s="30" t="s">
        <v>629</v>
      </c>
      <c r="BE311" s="30" t="s">
        <v>629</v>
      </c>
      <c r="BF311" s="30" t="s">
        <v>629</v>
      </c>
      <c r="BG311" s="30" t="s">
        <v>629</v>
      </c>
      <c r="BH311" s="30" t="s">
        <v>629</v>
      </c>
      <c r="BI311" s="30" t="s">
        <v>629</v>
      </c>
      <c r="BJ311" s="30" t="s">
        <v>629</v>
      </c>
      <c r="BK311" s="30" t="s">
        <v>629</v>
      </c>
      <c r="BL311" s="30" t="s">
        <v>629</v>
      </c>
      <c r="BM311" s="30" t="s">
        <v>629</v>
      </c>
      <c r="BN311" s="30" t="s">
        <v>629</v>
      </c>
      <c r="BO311" s="30" t="s">
        <v>629</v>
      </c>
      <c r="BP311" s="26" t="s">
        <v>629</v>
      </c>
      <c r="BQ311" s="26" t="s">
        <v>629</v>
      </c>
      <c r="BR311" s="26" t="s">
        <v>629</v>
      </c>
      <c r="BS311" s="26" t="s">
        <v>629</v>
      </c>
      <c r="BT311" s="26" t="s">
        <v>629</v>
      </c>
      <c r="BU311" s="26" t="s">
        <v>629</v>
      </c>
      <c r="BV311" s="26" t="s">
        <v>629</v>
      </c>
      <c r="BW311" s="26" t="s">
        <v>629</v>
      </c>
      <c r="BX311" s="26" t="s">
        <v>629</v>
      </c>
      <c r="BY311" s="26" t="s">
        <v>629</v>
      </c>
      <c r="BZ311" s="26" t="s">
        <v>629</v>
      </c>
      <c r="CA311" s="26" t="s">
        <v>629</v>
      </c>
      <c r="CB311" s="26" t="s">
        <v>629</v>
      </c>
      <c r="CC311" s="26" t="s">
        <v>629</v>
      </c>
      <c r="CD311" s="26" t="s">
        <v>629</v>
      </c>
    </row>
    <row r="312" spans="1:82">
      <c r="A312" s="135" t="s">
        <v>454</v>
      </c>
      <c r="B312" s="138" t="s">
        <v>203</v>
      </c>
      <c r="C312" s="135" t="s">
        <v>454</v>
      </c>
      <c r="D312" s="29" t="s">
        <v>629</v>
      </c>
      <c r="E312" s="29" t="s">
        <v>629</v>
      </c>
      <c r="F312" s="29" t="s">
        <v>629</v>
      </c>
      <c r="G312" s="29" t="s">
        <v>629</v>
      </c>
      <c r="H312" s="29" t="s">
        <v>629</v>
      </c>
      <c r="I312" s="29">
        <v>0</v>
      </c>
      <c r="J312" s="29">
        <v>2576.0940000000001</v>
      </c>
      <c r="K312" s="29">
        <v>2697.1320000000001</v>
      </c>
      <c r="L312" s="29">
        <v>2606.9499999999998</v>
      </c>
      <c r="M312" s="30">
        <v>2606.9499999999998</v>
      </c>
      <c r="N312" s="30">
        <v>2562.2399999999998</v>
      </c>
      <c r="O312" s="30">
        <v>2597.77</v>
      </c>
      <c r="P312" s="30" t="s">
        <v>629</v>
      </c>
      <c r="Q312" s="30" t="s">
        <v>629</v>
      </c>
      <c r="R312" s="30" t="s">
        <v>629</v>
      </c>
      <c r="S312" s="30" t="s">
        <v>629</v>
      </c>
      <c r="T312" s="30" t="s">
        <v>629</v>
      </c>
      <c r="U312" s="30" t="s">
        <v>629</v>
      </c>
      <c r="V312" s="30" t="s">
        <v>629</v>
      </c>
      <c r="W312" s="30" t="s">
        <v>629</v>
      </c>
      <c r="X312" s="30" t="s">
        <v>629</v>
      </c>
      <c r="Y312" s="30" t="s">
        <v>629</v>
      </c>
      <c r="Z312" s="30" t="s">
        <v>629</v>
      </c>
      <c r="AA312" s="30" t="s">
        <v>629</v>
      </c>
      <c r="AB312" s="30" t="s">
        <v>629</v>
      </c>
      <c r="AC312" s="30" t="s">
        <v>629</v>
      </c>
      <c r="AD312" s="30" t="s">
        <v>629</v>
      </c>
      <c r="AE312" s="30" t="s">
        <v>629</v>
      </c>
      <c r="AF312" s="30" t="s">
        <v>629</v>
      </c>
      <c r="AG312" s="30" t="s">
        <v>629</v>
      </c>
      <c r="AH312" s="30" t="s">
        <v>629</v>
      </c>
      <c r="AI312" s="30" t="s">
        <v>629</v>
      </c>
      <c r="AJ312" s="30" t="s">
        <v>629</v>
      </c>
      <c r="AK312" s="30" t="s">
        <v>629</v>
      </c>
      <c r="AL312" s="30" t="s">
        <v>629</v>
      </c>
      <c r="AM312" s="30" t="s">
        <v>629</v>
      </c>
      <c r="AN312" s="30" t="s">
        <v>629</v>
      </c>
      <c r="AO312" s="30" t="s">
        <v>629</v>
      </c>
      <c r="AP312" s="30" t="s">
        <v>629</v>
      </c>
      <c r="AQ312" s="30" t="s">
        <v>629</v>
      </c>
      <c r="AR312" s="30" t="s">
        <v>629</v>
      </c>
      <c r="AS312" s="30" t="s">
        <v>629</v>
      </c>
      <c r="AT312" s="30" t="s">
        <v>629</v>
      </c>
      <c r="AU312" s="30" t="s">
        <v>629</v>
      </c>
      <c r="AV312" s="30" t="s">
        <v>629</v>
      </c>
      <c r="AW312" s="30" t="s">
        <v>629</v>
      </c>
      <c r="AX312" s="30" t="s">
        <v>629</v>
      </c>
      <c r="AY312" s="30" t="s">
        <v>629</v>
      </c>
      <c r="AZ312" s="30" t="s">
        <v>629</v>
      </c>
      <c r="BA312" s="30" t="s">
        <v>629</v>
      </c>
      <c r="BB312" s="30" t="s">
        <v>629</v>
      </c>
      <c r="BC312" s="30" t="s">
        <v>629</v>
      </c>
      <c r="BD312" s="30" t="s">
        <v>629</v>
      </c>
      <c r="BE312" s="30" t="s">
        <v>629</v>
      </c>
      <c r="BF312" s="30" t="s">
        <v>629</v>
      </c>
      <c r="BG312" s="30" t="s">
        <v>629</v>
      </c>
      <c r="BH312" s="30" t="s">
        <v>629</v>
      </c>
      <c r="BI312" s="30" t="s">
        <v>629</v>
      </c>
      <c r="BJ312" s="30" t="s">
        <v>629</v>
      </c>
      <c r="BK312" s="30" t="s">
        <v>629</v>
      </c>
      <c r="BL312" s="30" t="s">
        <v>629</v>
      </c>
      <c r="BM312" s="30" t="s">
        <v>629</v>
      </c>
      <c r="BN312" s="30" t="s">
        <v>629</v>
      </c>
      <c r="BO312" s="30" t="s">
        <v>629</v>
      </c>
      <c r="BP312" s="26" t="s">
        <v>629</v>
      </c>
      <c r="BQ312" s="26" t="s">
        <v>629</v>
      </c>
      <c r="BR312" s="26" t="s">
        <v>629</v>
      </c>
      <c r="BS312" s="26" t="s">
        <v>629</v>
      </c>
      <c r="BT312" s="26" t="s">
        <v>629</v>
      </c>
      <c r="BU312" s="26" t="s">
        <v>629</v>
      </c>
      <c r="BV312" s="26" t="s">
        <v>629</v>
      </c>
      <c r="BW312" s="26" t="s">
        <v>629</v>
      </c>
      <c r="BX312" s="26" t="s">
        <v>629</v>
      </c>
      <c r="BY312" s="26" t="s">
        <v>629</v>
      </c>
      <c r="BZ312" s="26" t="s">
        <v>629</v>
      </c>
      <c r="CA312" s="26" t="s">
        <v>629</v>
      </c>
      <c r="CB312" s="26" t="s">
        <v>629</v>
      </c>
      <c r="CC312" s="26" t="s">
        <v>629</v>
      </c>
      <c r="CD312" s="26" t="s">
        <v>629</v>
      </c>
    </row>
    <row r="313" spans="1:82">
      <c r="A313" s="135" t="s">
        <v>455</v>
      </c>
      <c r="B313" s="138" t="s">
        <v>456</v>
      </c>
      <c r="C313" s="135" t="s">
        <v>455</v>
      </c>
      <c r="D313" s="29"/>
      <c r="E313" s="29"/>
      <c r="F313" s="29"/>
      <c r="G313" s="29"/>
      <c r="H313" s="29"/>
      <c r="I313" s="29"/>
      <c r="J313" s="29">
        <v>2576.0940000000001</v>
      </c>
      <c r="K313" s="29">
        <v>2697.1320000000001</v>
      </c>
      <c r="L313" s="29">
        <v>2606.9499999999998</v>
      </c>
      <c r="M313" s="30">
        <v>2606.9499999999998</v>
      </c>
      <c r="N313" s="30">
        <v>2562.2399999999998</v>
      </c>
      <c r="O313" s="30">
        <v>2597.77</v>
      </c>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row>
    <row r="314" spans="1:82">
      <c r="A314" s="135" t="s">
        <v>457</v>
      </c>
      <c r="B314" s="138" t="s">
        <v>207</v>
      </c>
      <c r="C314" s="135" t="s">
        <v>457</v>
      </c>
      <c r="D314" s="29"/>
      <c r="E314" s="29"/>
      <c r="F314" s="29"/>
      <c r="G314" s="29"/>
      <c r="H314" s="29"/>
      <c r="I314" s="29"/>
      <c r="J314" s="29"/>
      <c r="K314" s="29"/>
      <c r="L314" s="29"/>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row>
    <row r="315" spans="1:82">
      <c r="A315" s="135" t="s">
        <v>458</v>
      </c>
      <c r="B315" s="138" t="s">
        <v>209</v>
      </c>
      <c r="C315" s="135" t="s">
        <v>458</v>
      </c>
      <c r="D315" s="29"/>
      <c r="E315" s="29"/>
      <c r="F315" s="29"/>
      <c r="G315" s="29"/>
      <c r="H315" s="29"/>
      <c r="I315" s="29"/>
      <c r="J315" s="29"/>
      <c r="K315" s="29"/>
      <c r="L315" s="29"/>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row>
    <row r="316" spans="1:82">
      <c r="A316" s="135" t="s">
        <v>459</v>
      </c>
      <c r="B316" s="139" t="s">
        <v>173</v>
      </c>
      <c r="C316" s="135" t="s">
        <v>459</v>
      </c>
      <c r="D316" s="29" t="s">
        <v>629</v>
      </c>
      <c r="E316" s="29" t="s">
        <v>629</v>
      </c>
      <c r="F316" s="29" t="s">
        <v>629</v>
      </c>
      <c r="G316" s="29" t="s">
        <v>629</v>
      </c>
      <c r="H316" s="29" t="s">
        <v>629</v>
      </c>
      <c r="I316" s="29" t="s">
        <v>629</v>
      </c>
      <c r="J316" s="29" t="s">
        <v>629</v>
      </c>
      <c r="K316" s="29" t="s">
        <v>629</v>
      </c>
      <c r="L316" s="29" t="s">
        <v>629</v>
      </c>
      <c r="M316" s="30" t="s">
        <v>629</v>
      </c>
      <c r="N316" s="30" t="s">
        <v>629</v>
      </c>
      <c r="O316" s="30" t="s">
        <v>629</v>
      </c>
      <c r="P316" s="30" t="s">
        <v>629</v>
      </c>
      <c r="Q316" s="30" t="s">
        <v>629</v>
      </c>
      <c r="R316" s="30" t="s">
        <v>629</v>
      </c>
      <c r="S316" s="30" t="s">
        <v>629</v>
      </c>
      <c r="T316" s="30" t="s">
        <v>629</v>
      </c>
      <c r="U316" s="30" t="s">
        <v>629</v>
      </c>
      <c r="V316" s="30" t="s">
        <v>629</v>
      </c>
      <c r="W316" s="30" t="s">
        <v>629</v>
      </c>
      <c r="X316" s="30" t="s">
        <v>629</v>
      </c>
      <c r="Y316" s="30" t="s">
        <v>629</v>
      </c>
      <c r="Z316" s="30" t="s">
        <v>629</v>
      </c>
      <c r="AA316" s="30" t="s">
        <v>629</v>
      </c>
      <c r="AB316" s="30" t="s">
        <v>629</v>
      </c>
      <c r="AC316" s="30" t="s">
        <v>629</v>
      </c>
      <c r="AD316" s="30" t="s">
        <v>629</v>
      </c>
      <c r="AE316" s="30" t="s">
        <v>629</v>
      </c>
      <c r="AF316" s="30" t="s">
        <v>629</v>
      </c>
      <c r="AG316" s="30" t="s">
        <v>629</v>
      </c>
      <c r="AH316" s="30" t="s">
        <v>629</v>
      </c>
      <c r="AI316" s="30" t="s">
        <v>629</v>
      </c>
      <c r="AJ316" s="30" t="s">
        <v>629</v>
      </c>
      <c r="AK316" s="30" t="s">
        <v>629</v>
      </c>
      <c r="AL316" s="30" t="s">
        <v>629</v>
      </c>
      <c r="AM316" s="30" t="s">
        <v>629</v>
      </c>
      <c r="AN316" s="30" t="s">
        <v>629</v>
      </c>
      <c r="AO316" s="30" t="s">
        <v>629</v>
      </c>
      <c r="AP316" s="30" t="s">
        <v>629</v>
      </c>
      <c r="AQ316" s="30" t="s">
        <v>629</v>
      </c>
      <c r="AR316" s="30" t="s">
        <v>629</v>
      </c>
      <c r="AS316" s="30" t="s">
        <v>629</v>
      </c>
      <c r="AT316" s="30" t="s">
        <v>629</v>
      </c>
      <c r="AU316" s="30" t="s">
        <v>629</v>
      </c>
      <c r="AV316" s="30" t="s">
        <v>629</v>
      </c>
      <c r="AW316" s="30" t="s">
        <v>629</v>
      </c>
      <c r="AX316" s="30" t="s">
        <v>629</v>
      </c>
      <c r="AY316" s="30" t="s">
        <v>629</v>
      </c>
      <c r="AZ316" s="30" t="s">
        <v>629</v>
      </c>
      <c r="BA316" s="30" t="s">
        <v>629</v>
      </c>
      <c r="BB316" s="30" t="s">
        <v>629</v>
      </c>
      <c r="BC316" s="30" t="s">
        <v>629</v>
      </c>
      <c r="BD316" s="30" t="s">
        <v>629</v>
      </c>
      <c r="BE316" s="30" t="s">
        <v>629</v>
      </c>
      <c r="BF316" s="30" t="s">
        <v>629</v>
      </c>
      <c r="BG316" s="30" t="s">
        <v>629</v>
      </c>
      <c r="BH316" s="30" t="s">
        <v>629</v>
      </c>
      <c r="BI316" s="30" t="s">
        <v>629</v>
      </c>
      <c r="BJ316" s="30" t="s">
        <v>629</v>
      </c>
      <c r="BK316" s="30" t="s">
        <v>629</v>
      </c>
      <c r="BL316" s="30" t="s">
        <v>629</v>
      </c>
      <c r="BM316" s="30" t="s">
        <v>629</v>
      </c>
      <c r="BN316" s="30" t="s">
        <v>629</v>
      </c>
      <c r="BO316" s="30" t="s">
        <v>629</v>
      </c>
      <c r="BP316" s="26" t="s">
        <v>629</v>
      </c>
      <c r="BQ316" s="26" t="s">
        <v>629</v>
      </c>
      <c r="BR316" s="26" t="s">
        <v>629</v>
      </c>
      <c r="BS316" s="26" t="s">
        <v>629</v>
      </c>
      <c r="BT316" s="26" t="s">
        <v>629</v>
      </c>
      <c r="BU316" s="26" t="s">
        <v>629</v>
      </c>
      <c r="BV316" s="26" t="s">
        <v>629</v>
      </c>
      <c r="BW316" s="26" t="s">
        <v>629</v>
      </c>
      <c r="BX316" s="26" t="s">
        <v>629</v>
      </c>
      <c r="BY316" s="26" t="s">
        <v>629</v>
      </c>
      <c r="BZ316" s="26" t="s">
        <v>629</v>
      </c>
      <c r="CA316" s="26" t="s">
        <v>629</v>
      </c>
      <c r="CB316" s="26" t="s">
        <v>629</v>
      </c>
      <c r="CC316" s="26" t="s">
        <v>629</v>
      </c>
      <c r="CD316" s="26" t="s">
        <v>629</v>
      </c>
    </row>
    <row r="317" spans="1:82">
      <c r="A317" s="135" t="s">
        <v>460</v>
      </c>
      <c r="B317" s="139" t="s">
        <v>456</v>
      </c>
      <c r="C317" s="135" t="s">
        <v>460</v>
      </c>
      <c r="D317" s="29"/>
      <c r="E317" s="29"/>
      <c r="F317" s="29"/>
      <c r="G317" s="29"/>
      <c r="H317" s="29"/>
      <c r="I317" s="29"/>
      <c r="J317" s="29"/>
      <c r="K317" s="29"/>
      <c r="L317" s="29"/>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row>
    <row r="318" spans="1:82">
      <c r="A318" s="135" t="s">
        <v>461</v>
      </c>
      <c r="B318" s="139" t="s">
        <v>207</v>
      </c>
      <c r="C318" s="135" t="s">
        <v>461</v>
      </c>
      <c r="D318" s="29"/>
      <c r="E318" s="29"/>
      <c r="F318" s="29"/>
      <c r="G318" s="29"/>
      <c r="H318" s="29"/>
      <c r="I318" s="29"/>
      <c r="J318" s="29"/>
      <c r="K318" s="29"/>
      <c r="L318" s="29"/>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row>
    <row r="319" spans="1:82">
      <c r="A319" s="135" t="s">
        <v>462</v>
      </c>
      <c r="B319" s="139" t="s">
        <v>209</v>
      </c>
      <c r="C319" s="135" t="s">
        <v>462</v>
      </c>
      <c r="D319" s="29"/>
      <c r="E319" s="29"/>
      <c r="F319" s="29"/>
      <c r="G319" s="29"/>
      <c r="H319" s="29"/>
      <c r="I319" s="29"/>
      <c r="J319" s="29"/>
      <c r="K319" s="29"/>
      <c r="L319" s="29"/>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row>
    <row r="320" spans="1:82">
      <c r="A320" s="135" t="s">
        <v>463</v>
      </c>
      <c r="B320" s="138" t="s">
        <v>215</v>
      </c>
      <c r="C320" s="135" t="s">
        <v>463</v>
      </c>
      <c r="D320" s="29">
        <v>2931.6210000000001</v>
      </c>
      <c r="E320" s="29">
        <v>2874.3986</v>
      </c>
      <c r="F320" s="29">
        <v>2921.3968500000001</v>
      </c>
      <c r="G320" s="29">
        <v>3398.4984100000001</v>
      </c>
      <c r="H320" s="29">
        <v>3398.4984100000001</v>
      </c>
      <c r="I320" s="29">
        <v>4385.3970124999996</v>
      </c>
      <c r="J320" s="29">
        <v>3846.7800124999999</v>
      </c>
      <c r="K320" s="29">
        <v>3395.1800125</v>
      </c>
      <c r="L320" s="29">
        <v>2741.1800125</v>
      </c>
      <c r="M320" s="30">
        <v>2741.1800125</v>
      </c>
      <c r="N320" s="30">
        <v>1753.1800125</v>
      </c>
      <c r="O320" s="30">
        <v>1703.1800125</v>
      </c>
      <c r="P320" s="30" t="s">
        <v>629</v>
      </c>
      <c r="Q320" s="30" t="s">
        <v>629</v>
      </c>
      <c r="R320" s="30" t="s">
        <v>629</v>
      </c>
      <c r="S320" s="30" t="s">
        <v>629</v>
      </c>
      <c r="T320" s="30" t="s">
        <v>629</v>
      </c>
      <c r="U320" s="30" t="s">
        <v>629</v>
      </c>
      <c r="V320" s="30" t="s">
        <v>629</v>
      </c>
      <c r="W320" s="30" t="s">
        <v>629</v>
      </c>
      <c r="X320" s="30" t="s">
        <v>629</v>
      </c>
      <c r="Y320" s="30" t="s">
        <v>629</v>
      </c>
      <c r="Z320" s="30" t="s">
        <v>629</v>
      </c>
      <c r="AA320" s="30" t="s">
        <v>629</v>
      </c>
      <c r="AB320" s="30" t="s">
        <v>629</v>
      </c>
      <c r="AC320" s="30" t="s">
        <v>629</v>
      </c>
      <c r="AD320" s="30" t="s">
        <v>629</v>
      </c>
      <c r="AE320" s="30" t="s">
        <v>629</v>
      </c>
      <c r="AF320" s="30" t="s">
        <v>629</v>
      </c>
      <c r="AG320" s="30" t="s">
        <v>629</v>
      </c>
      <c r="AH320" s="30" t="s">
        <v>629</v>
      </c>
      <c r="AI320" s="30" t="s">
        <v>629</v>
      </c>
      <c r="AJ320" s="30" t="s">
        <v>629</v>
      </c>
      <c r="AK320" s="30" t="s">
        <v>629</v>
      </c>
      <c r="AL320" s="30" t="s">
        <v>629</v>
      </c>
      <c r="AM320" s="30" t="s">
        <v>629</v>
      </c>
      <c r="AN320" s="30" t="s">
        <v>629</v>
      </c>
      <c r="AO320" s="30" t="s">
        <v>629</v>
      </c>
      <c r="AP320" s="30" t="s">
        <v>629</v>
      </c>
      <c r="AQ320" s="30" t="s">
        <v>629</v>
      </c>
      <c r="AR320" s="30" t="s">
        <v>629</v>
      </c>
      <c r="AS320" s="30" t="s">
        <v>629</v>
      </c>
      <c r="AT320" s="30" t="s">
        <v>629</v>
      </c>
      <c r="AU320" s="30" t="s">
        <v>629</v>
      </c>
      <c r="AV320" s="30" t="s">
        <v>629</v>
      </c>
      <c r="AW320" s="30" t="s">
        <v>629</v>
      </c>
      <c r="AX320" s="30" t="s">
        <v>629</v>
      </c>
      <c r="AY320" s="30" t="s">
        <v>629</v>
      </c>
      <c r="AZ320" s="30" t="s">
        <v>629</v>
      </c>
      <c r="BA320" s="30" t="s">
        <v>629</v>
      </c>
      <c r="BB320" s="30" t="s">
        <v>629</v>
      </c>
      <c r="BC320" s="30" t="s">
        <v>629</v>
      </c>
      <c r="BD320" s="30" t="s">
        <v>629</v>
      </c>
      <c r="BE320" s="30" t="s">
        <v>629</v>
      </c>
      <c r="BF320" s="30" t="s">
        <v>629</v>
      </c>
      <c r="BG320" s="30" t="s">
        <v>629</v>
      </c>
      <c r="BH320" s="30" t="s">
        <v>629</v>
      </c>
      <c r="BI320" s="30" t="s">
        <v>629</v>
      </c>
      <c r="BJ320" s="30" t="s">
        <v>629</v>
      </c>
      <c r="BK320" s="30" t="s">
        <v>629</v>
      </c>
      <c r="BL320" s="30" t="s">
        <v>629</v>
      </c>
      <c r="BM320" s="30" t="s">
        <v>629</v>
      </c>
      <c r="BN320" s="30" t="s">
        <v>629</v>
      </c>
      <c r="BO320" s="30" t="s">
        <v>629</v>
      </c>
      <c r="BP320" s="26" t="s">
        <v>629</v>
      </c>
      <c r="BQ320" s="26" t="s">
        <v>629</v>
      </c>
      <c r="BR320" s="26" t="s">
        <v>629</v>
      </c>
      <c r="BS320" s="26" t="s">
        <v>629</v>
      </c>
      <c r="BT320" s="26" t="s">
        <v>629</v>
      </c>
      <c r="BU320" s="26" t="s">
        <v>629</v>
      </c>
      <c r="BV320" s="26" t="s">
        <v>629</v>
      </c>
      <c r="BW320" s="26" t="s">
        <v>629</v>
      </c>
      <c r="BX320" s="26" t="s">
        <v>629</v>
      </c>
      <c r="BY320" s="26" t="s">
        <v>629</v>
      </c>
      <c r="BZ320" s="26" t="s">
        <v>629</v>
      </c>
      <c r="CA320" s="26" t="s">
        <v>629</v>
      </c>
      <c r="CB320" s="26" t="s">
        <v>629</v>
      </c>
      <c r="CC320" s="26" t="s">
        <v>629</v>
      </c>
      <c r="CD320" s="26" t="s">
        <v>629</v>
      </c>
    </row>
    <row r="321" spans="1:82">
      <c r="A321" s="135" t="s">
        <v>464</v>
      </c>
      <c r="B321" s="138" t="s">
        <v>169</v>
      </c>
      <c r="C321" s="135" t="s">
        <v>464</v>
      </c>
      <c r="D321" s="29">
        <v>1174.97</v>
      </c>
      <c r="E321" s="29">
        <v>932.97</v>
      </c>
      <c r="F321" s="29">
        <v>391.97</v>
      </c>
      <c r="G321" s="29">
        <v>556.97</v>
      </c>
      <c r="H321" s="29">
        <v>556.97</v>
      </c>
      <c r="I321" s="29">
        <v>1547.97</v>
      </c>
      <c r="J321" s="29">
        <v>1076</v>
      </c>
      <c r="K321" s="29">
        <v>625</v>
      </c>
      <c r="L321" s="29">
        <v>20</v>
      </c>
      <c r="M321" s="30">
        <v>20</v>
      </c>
      <c r="N321" s="30">
        <v>97</v>
      </c>
      <c r="O321" s="30">
        <v>66</v>
      </c>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row>
    <row r="322" spans="1:82">
      <c r="A322" s="135" t="s">
        <v>465</v>
      </c>
      <c r="B322" s="138" t="s">
        <v>171</v>
      </c>
      <c r="C322" s="135" t="s">
        <v>465</v>
      </c>
      <c r="D322" s="29">
        <v>1756.6510000000001</v>
      </c>
      <c r="E322" s="29">
        <v>1941.4286</v>
      </c>
      <c r="F322" s="29">
        <v>2529.4268499999998</v>
      </c>
      <c r="G322" s="29">
        <v>2841.5284099999999</v>
      </c>
      <c r="H322" s="29">
        <v>2841.5284099999999</v>
      </c>
      <c r="I322" s="29">
        <v>2837.4270124999998</v>
      </c>
      <c r="J322" s="29">
        <v>2770.7800124999999</v>
      </c>
      <c r="K322" s="29">
        <v>2770.1800125</v>
      </c>
      <c r="L322" s="29">
        <v>2721.1800125</v>
      </c>
      <c r="M322" s="30">
        <v>2721.1800125</v>
      </c>
      <c r="N322" s="30">
        <v>1656.1800125</v>
      </c>
      <c r="O322" s="30">
        <v>1637.1800125</v>
      </c>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row>
    <row r="323" spans="1:82">
      <c r="A323" s="135" t="s">
        <v>466</v>
      </c>
      <c r="B323" s="138" t="s">
        <v>183</v>
      </c>
      <c r="C323" s="135" t="s">
        <v>466</v>
      </c>
      <c r="D323" s="29">
        <v>9876.3919999999998</v>
      </c>
      <c r="E323" s="29">
        <v>10292.392</v>
      </c>
      <c r="F323" s="29">
        <v>10507.691999999999</v>
      </c>
      <c r="G323" s="29">
        <v>11123.392</v>
      </c>
      <c r="H323" s="29">
        <v>11123.392</v>
      </c>
      <c r="I323" s="29">
        <v>11724.992</v>
      </c>
      <c r="J323" s="29">
        <v>12546.392</v>
      </c>
      <c r="K323" s="29">
        <v>13633.450999999999</v>
      </c>
      <c r="L323" s="29">
        <v>15601.450999999999</v>
      </c>
      <c r="M323" s="30">
        <v>15601.450999999999</v>
      </c>
      <c r="N323" s="30">
        <v>17100.451000000001</v>
      </c>
      <c r="O323" s="30">
        <v>18755.451000000001</v>
      </c>
      <c r="P323" s="30" t="s">
        <v>629</v>
      </c>
      <c r="Q323" s="30" t="s">
        <v>629</v>
      </c>
      <c r="R323" s="30" t="s">
        <v>629</v>
      </c>
      <c r="S323" s="30" t="s">
        <v>629</v>
      </c>
      <c r="T323" s="30" t="s">
        <v>629</v>
      </c>
      <c r="U323" s="30" t="s">
        <v>629</v>
      </c>
      <c r="V323" s="30" t="s">
        <v>629</v>
      </c>
      <c r="W323" s="30" t="s">
        <v>629</v>
      </c>
      <c r="X323" s="30" t="s">
        <v>629</v>
      </c>
      <c r="Y323" s="30" t="s">
        <v>629</v>
      </c>
      <c r="Z323" s="30" t="s">
        <v>629</v>
      </c>
      <c r="AA323" s="30" t="s">
        <v>629</v>
      </c>
      <c r="AB323" s="30" t="s">
        <v>629</v>
      </c>
      <c r="AC323" s="30" t="s">
        <v>629</v>
      </c>
      <c r="AD323" s="30" t="s">
        <v>629</v>
      </c>
      <c r="AE323" s="30" t="s">
        <v>629</v>
      </c>
      <c r="AF323" s="30" t="s">
        <v>629</v>
      </c>
      <c r="AG323" s="30" t="s">
        <v>629</v>
      </c>
      <c r="AH323" s="30" t="s">
        <v>629</v>
      </c>
      <c r="AI323" s="30" t="s">
        <v>629</v>
      </c>
      <c r="AJ323" s="30" t="s">
        <v>629</v>
      </c>
      <c r="AK323" s="30" t="s">
        <v>629</v>
      </c>
      <c r="AL323" s="30" t="s">
        <v>629</v>
      </c>
      <c r="AM323" s="30" t="s">
        <v>629</v>
      </c>
      <c r="AN323" s="30" t="s">
        <v>629</v>
      </c>
      <c r="AO323" s="30" t="s">
        <v>629</v>
      </c>
      <c r="AP323" s="30" t="s">
        <v>629</v>
      </c>
      <c r="AQ323" s="30" t="s">
        <v>629</v>
      </c>
      <c r="AR323" s="30" t="s">
        <v>629</v>
      </c>
      <c r="AS323" s="30" t="s">
        <v>629</v>
      </c>
      <c r="AT323" s="30" t="s">
        <v>629</v>
      </c>
      <c r="AU323" s="30" t="s">
        <v>629</v>
      </c>
      <c r="AV323" s="30" t="s">
        <v>629</v>
      </c>
      <c r="AW323" s="30" t="s">
        <v>629</v>
      </c>
      <c r="AX323" s="30" t="s">
        <v>629</v>
      </c>
      <c r="AY323" s="30" t="s">
        <v>629</v>
      </c>
      <c r="AZ323" s="30" t="s">
        <v>629</v>
      </c>
      <c r="BA323" s="30" t="s">
        <v>629</v>
      </c>
      <c r="BB323" s="30" t="s">
        <v>629</v>
      </c>
      <c r="BC323" s="30" t="s">
        <v>629</v>
      </c>
      <c r="BD323" s="30" t="s">
        <v>629</v>
      </c>
      <c r="BE323" s="30" t="s">
        <v>629</v>
      </c>
      <c r="BF323" s="30" t="s">
        <v>629</v>
      </c>
      <c r="BG323" s="30" t="s">
        <v>629</v>
      </c>
      <c r="BH323" s="30" t="s">
        <v>629</v>
      </c>
      <c r="BI323" s="30" t="s">
        <v>629</v>
      </c>
      <c r="BJ323" s="30" t="s">
        <v>629</v>
      </c>
      <c r="BK323" s="30" t="s">
        <v>629</v>
      </c>
      <c r="BL323" s="30" t="s">
        <v>629</v>
      </c>
      <c r="BM323" s="30" t="s">
        <v>629</v>
      </c>
      <c r="BN323" s="30" t="s">
        <v>629</v>
      </c>
      <c r="BO323" s="30" t="s">
        <v>629</v>
      </c>
      <c r="BP323" s="26" t="s">
        <v>629</v>
      </c>
      <c r="BQ323" s="26" t="s">
        <v>629</v>
      </c>
      <c r="BR323" s="26" t="s">
        <v>629</v>
      </c>
      <c r="BS323" s="26" t="s">
        <v>629</v>
      </c>
      <c r="BT323" s="26" t="s">
        <v>629</v>
      </c>
      <c r="BU323" s="26" t="s">
        <v>629</v>
      </c>
      <c r="BV323" s="26" t="s">
        <v>629</v>
      </c>
      <c r="BW323" s="26" t="s">
        <v>629</v>
      </c>
      <c r="BX323" s="26" t="s">
        <v>629</v>
      </c>
      <c r="BY323" s="26" t="s">
        <v>629</v>
      </c>
      <c r="BZ323" s="26" t="s">
        <v>629</v>
      </c>
      <c r="CA323" s="26" t="s">
        <v>629</v>
      </c>
      <c r="CB323" s="26" t="s">
        <v>629</v>
      </c>
      <c r="CC323" s="26" t="s">
        <v>629</v>
      </c>
      <c r="CD323" s="26" t="s">
        <v>629</v>
      </c>
    </row>
    <row r="324" spans="1:82">
      <c r="A324" s="135" t="s">
        <v>467</v>
      </c>
      <c r="B324" s="138" t="s">
        <v>468</v>
      </c>
      <c r="C324" s="135" t="s">
        <v>467</v>
      </c>
      <c r="D324" s="29"/>
      <c r="E324" s="29"/>
      <c r="F324" s="29"/>
      <c r="G324" s="29"/>
      <c r="H324" s="29"/>
      <c r="I324" s="29"/>
      <c r="J324" s="29"/>
      <c r="K324" s="29"/>
      <c r="L324" s="29"/>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row>
    <row r="325" spans="1:82">
      <c r="A325" s="135" t="s">
        <v>469</v>
      </c>
      <c r="B325" s="138" t="s">
        <v>207</v>
      </c>
      <c r="C325" s="135" t="s">
        <v>469</v>
      </c>
      <c r="D325" s="29"/>
      <c r="E325" s="29"/>
      <c r="F325" s="29"/>
      <c r="G325" s="29"/>
      <c r="H325" s="29"/>
      <c r="I325" s="29"/>
      <c r="J325" s="29"/>
      <c r="K325" s="29"/>
      <c r="L325" s="29"/>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row>
    <row r="326" spans="1:82">
      <c r="A326" s="135" t="s">
        <v>470</v>
      </c>
      <c r="B326" s="138" t="s">
        <v>209</v>
      </c>
      <c r="C326" s="135" t="s">
        <v>470</v>
      </c>
      <c r="D326" s="29">
        <v>9876.3919999999998</v>
      </c>
      <c r="E326" s="29">
        <v>10292.392</v>
      </c>
      <c r="F326" s="29">
        <v>10507.691999999999</v>
      </c>
      <c r="G326" s="29">
        <v>11123.392</v>
      </c>
      <c r="H326" s="29">
        <v>11123.392</v>
      </c>
      <c r="I326" s="29">
        <v>11724.992</v>
      </c>
      <c r="J326" s="29">
        <v>12546.392</v>
      </c>
      <c r="K326" s="29">
        <v>13633.450999999999</v>
      </c>
      <c r="L326" s="29">
        <v>15601.450999999999</v>
      </c>
      <c r="M326" s="30">
        <v>15601.450999999999</v>
      </c>
      <c r="N326" s="30">
        <v>17100.451000000001</v>
      </c>
      <c r="O326" s="30">
        <v>18755.451000000001</v>
      </c>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row>
    <row r="327" spans="1:82">
      <c r="A327" s="135" t="s">
        <v>471</v>
      </c>
      <c r="B327" s="138" t="s">
        <v>187</v>
      </c>
      <c r="C327" s="135" t="s">
        <v>471</v>
      </c>
      <c r="D327" s="29">
        <v>672.47083333333296</v>
      </c>
      <c r="E327" s="29">
        <v>652.53083333333302</v>
      </c>
      <c r="F327" s="29">
        <v>941.93283333333295</v>
      </c>
      <c r="G327" s="29">
        <v>965.16683333333299</v>
      </c>
      <c r="H327" s="29">
        <v>965.16683333333299</v>
      </c>
      <c r="I327" s="29">
        <v>1015.47233333333</v>
      </c>
      <c r="J327" s="29">
        <v>1120.47120833333</v>
      </c>
      <c r="K327" s="29">
        <v>1288.7805520833299</v>
      </c>
      <c r="L327" s="29">
        <v>1337.7805520833299</v>
      </c>
      <c r="M327" s="30">
        <v>1337.7805520833299</v>
      </c>
      <c r="N327" s="30">
        <v>771.78055208333399</v>
      </c>
      <c r="O327" s="30">
        <v>1144.7805520833299</v>
      </c>
      <c r="P327" s="30" t="s">
        <v>629</v>
      </c>
      <c r="Q327" s="30" t="s">
        <v>629</v>
      </c>
      <c r="R327" s="30" t="s">
        <v>629</v>
      </c>
      <c r="S327" s="30" t="s">
        <v>629</v>
      </c>
      <c r="T327" s="30" t="s">
        <v>629</v>
      </c>
      <c r="U327" s="30" t="s">
        <v>629</v>
      </c>
      <c r="V327" s="30" t="s">
        <v>629</v>
      </c>
      <c r="W327" s="30" t="s">
        <v>629</v>
      </c>
      <c r="X327" s="30" t="s">
        <v>629</v>
      </c>
      <c r="Y327" s="30" t="s">
        <v>629</v>
      </c>
      <c r="Z327" s="30" t="s">
        <v>629</v>
      </c>
      <c r="AA327" s="30" t="s">
        <v>629</v>
      </c>
      <c r="AB327" s="30" t="s">
        <v>629</v>
      </c>
      <c r="AC327" s="30" t="s">
        <v>629</v>
      </c>
      <c r="AD327" s="30" t="s">
        <v>629</v>
      </c>
      <c r="AE327" s="30" t="s">
        <v>629</v>
      </c>
      <c r="AF327" s="30" t="s">
        <v>629</v>
      </c>
      <c r="AG327" s="30" t="s">
        <v>629</v>
      </c>
      <c r="AH327" s="30" t="s">
        <v>629</v>
      </c>
      <c r="AI327" s="30" t="s">
        <v>629</v>
      </c>
      <c r="AJ327" s="30" t="s">
        <v>629</v>
      </c>
      <c r="AK327" s="30" t="s">
        <v>629</v>
      </c>
      <c r="AL327" s="30" t="s">
        <v>629</v>
      </c>
      <c r="AM327" s="30" t="s">
        <v>629</v>
      </c>
      <c r="AN327" s="30" t="s">
        <v>629</v>
      </c>
      <c r="AO327" s="30" t="s">
        <v>629</v>
      </c>
      <c r="AP327" s="30" t="s">
        <v>629</v>
      </c>
      <c r="AQ327" s="30" t="s">
        <v>629</v>
      </c>
      <c r="AR327" s="30" t="s">
        <v>629</v>
      </c>
      <c r="AS327" s="30" t="s">
        <v>629</v>
      </c>
      <c r="AT327" s="30" t="s">
        <v>629</v>
      </c>
      <c r="AU327" s="30" t="s">
        <v>629</v>
      </c>
      <c r="AV327" s="30" t="s">
        <v>629</v>
      </c>
      <c r="AW327" s="30" t="s">
        <v>629</v>
      </c>
      <c r="AX327" s="30" t="s">
        <v>629</v>
      </c>
      <c r="AY327" s="30" t="s">
        <v>629</v>
      </c>
      <c r="AZ327" s="30" t="s">
        <v>629</v>
      </c>
      <c r="BA327" s="30" t="s">
        <v>629</v>
      </c>
      <c r="BB327" s="30" t="s">
        <v>629</v>
      </c>
      <c r="BC327" s="30" t="s">
        <v>629</v>
      </c>
      <c r="BD327" s="30" t="s">
        <v>629</v>
      </c>
      <c r="BE327" s="30" t="s">
        <v>629</v>
      </c>
      <c r="BF327" s="30" t="s">
        <v>629</v>
      </c>
      <c r="BG327" s="30" t="s">
        <v>629</v>
      </c>
      <c r="BH327" s="30" t="s">
        <v>629</v>
      </c>
      <c r="BI327" s="30" t="s">
        <v>629</v>
      </c>
      <c r="BJ327" s="30" t="s">
        <v>629</v>
      </c>
      <c r="BK327" s="30" t="s">
        <v>629</v>
      </c>
      <c r="BL327" s="30" t="s">
        <v>629</v>
      </c>
      <c r="BM327" s="30" t="s">
        <v>629</v>
      </c>
      <c r="BN327" s="30" t="s">
        <v>629</v>
      </c>
      <c r="BO327" s="30" t="s">
        <v>629</v>
      </c>
      <c r="BP327" s="26" t="s">
        <v>629</v>
      </c>
      <c r="BQ327" s="26" t="s">
        <v>629</v>
      </c>
      <c r="BR327" s="26" t="s">
        <v>629</v>
      </c>
      <c r="BS327" s="26" t="s">
        <v>629</v>
      </c>
      <c r="BT327" s="26" t="s">
        <v>629</v>
      </c>
      <c r="BU327" s="26" t="s">
        <v>629</v>
      </c>
      <c r="BV327" s="26" t="s">
        <v>629</v>
      </c>
      <c r="BW327" s="26" t="s">
        <v>629</v>
      </c>
      <c r="BX327" s="26" t="s">
        <v>629</v>
      </c>
      <c r="BY327" s="26" t="s">
        <v>629</v>
      </c>
      <c r="BZ327" s="26" t="s">
        <v>629</v>
      </c>
      <c r="CA327" s="26" t="s">
        <v>629</v>
      </c>
      <c r="CB327" s="26" t="s">
        <v>629</v>
      </c>
      <c r="CC327" s="26" t="s">
        <v>629</v>
      </c>
      <c r="CD327" s="26" t="s">
        <v>629</v>
      </c>
    </row>
    <row r="328" spans="1:82">
      <c r="A328" s="135" t="s">
        <v>472</v>
      </c>
      <c r="B328" s="138" t="s">
        <v>169</v>
      </c>
      <c r="C328" s="135" t="s">
        <v>472</v>
      </c>
      <c r="D328" s="29" t="s">
        <v>629</v>
      </c>
      <c r="E328" s="29" t="s">
        <v>629</v>
      </c>
      <c r="F328" s="29" t="s">
        <v>629</v>
      </c>
      <c r="G328" s="29" t="s">
        <v>629</v>
      </c>
      <c r="H328" s="29" t="s">
        <v>629</v>
      </c>
      <c r="I328" s="29" t="s">
        <v>629</v>
      </c>
      <c r="J328" s="29" t="s">
        <v>629</v>
      </c>
      <c r="K328" s="29" t="s">
        <v>629</v>
      </c>
      <c r="L328" s="29" t="s">
        <v>629</v>
      </c>
      <c r="M328" s="30" t="s">
        <v>629</v>
      </c>
      <c r="N328" s="30" t="s">
        <v>629</v>
      </c>
      <c r="O328" s="30" t="s">
        <v>629</v>
      </c>
      <c r="P328" s="30" t="s">
        <v>629</v>
      </c>
      <c r="Q328" s="30" t="s">
        <v>629</v>
      </c>
      <c r="R328" s="30" t="s">
        <v>629</v>
      </c>
      <c r="S328" s="30" t="s">
        <v>629</v>
      </c>
      <c r="T328" s="30" t="s">
        <v>629</v>
      </c>
      <c r="U328" s="30" t="s">
        <v>629</v>
      </c>
      <c r="V328" s="30" t="s">
        <v>629</v>
      </c>
      <c r="W328" s="30" t="s">
        <v>629</v>
      </c>
      <c r="X328" s="30" t="s">
        <v>629</v>
      </c>
      <c r="Y328" s="30" t="s">
        <v>629</v>
      </c>
      <c r="Z328" s="30" t="s">
        <v>629</v>
      </c>
      <c r="AA328" s="30" t="s">
        <v>629</v>
      </c>
      <c r="AB328" s="30" t="s">
        <v>629</v>
      </c>
      <c r="AC328" s="30" t="s">
        <v>629</v>
      </c>
      <c r="AD328" s="30" t="s">
        <v>629</v>
      </c>
      <c r="AE328" s="30" t="s">
        <v>629</v>
      </c>
      <c r="AF328" s="30" t="s">
        <v>629</v>
      </c>
      <c r="AG328" s="30" t="s">
        <v>629</v>
      </c>
      <c r="AH328" s="30" t="s">
        <v>629</v>
      </c>
      <c r="AI328" s="30" t="s">
        <v>629</v>
      </c>
      <c r="AJ328" s="30" t="s">
        <v>629</v>
      </c>
      <c r="AK328" s="30" t="s">
        <v>629</v>
      </c>
      <c r="AL328" s="30" t="s">
        <v>629</v>
      </c>
      <c r="AM328" s="30" t="s">
        <v>629</v>
      </c>
      <c r="AN328" s="30" t="s">
        <v>629</v>
      </c>
      <c r="AO328" s="30" t="s">
        <v>629</v>
      </c>
      <c r="AP328" s="30" t="s">
        <v>629</v>
      </c>
      <c r="AQ328" s="30" t="s">
        <v>629</v>
      </c>
      <c r="AR328" s="30" t="s">
        <v>629</v>
      </c>
      <c r="AS328" s="30" t="s">
        <v>629</v>
      </c>
      <c r="AT328" s="30" t="s">
        <v>629</v>
      </c>
      <c r="AU328" s="30" t="s">
        <v>629</v>
      </c>
      <c r="AV328" s="30" t="s">
        <v>629</v>
      </c>
      <c r="AW328" s="30" t="s">
        <v>629</v>
      </c>
      <c r="AX328" s="30" t="s">
        <v>629</v>
      </c>
      <c r="AY328" s="30" t="s">
        <v>629</v>
      </c>
      <c r="AZ328" s="30" t="s">
        <v>629</v>
      </c>
      <c r="BA328" s="30" t="s">
        <v>629</v>
      </c>
      <c r="BB328" s="30" t="s">
        <v>629</v>
      </c>
      <c r="BC328" s="30" t="s">
        <v>629</v>
      </c>
      <c r="BD328" s="30" t="s">
        <v>629</v>
      </c>
      <c r="BE328" s="30" t="s">
        <v>629</v>
      </c>
      <c r="BF328" s="30" t="s">
        <v>629</v>
      </c>
      <c r="BG328" s="30" t="s">
        <v>629</v>
      </c>
      <c r="BH328" s="30" t="s">
        <v>629</v>
      </c>
      <c r="BI328" s="30" t="s">
        <v>629</v>
      </c>
      <c r="BJ328" s="30" t="s">
        <v>629</v>
      </c>
      <c r="BK328" s="30" t="s">
        <v>629</v>
      </c>
      <c r="BL328" s="30" t="s">
        <v>629</v>
      </c>
      <c r="BM328" s="30" t="s">
        <v>629</v>
      </c>
      <c r="BN328" s="30" t="s">
        <v>629</v>
      </c>
      <c r="BO328" s="30" t="s">
        <v>629</v>
      </c>
      <c r="BP328" s="26" t="s">
        <v>629</v>
      </c>
      <c r="BQ328" s="26" t="s">
        <v>629</v>
      </c>
      <c r="BR328" s="26" t="s">
        <v>629</v>
      </c>
      <c r="BS328" s="26" t="s">
        <v>629</v>
      </c>
      <c r="BT328" s="26" t="s">
        <v>629</v>
      </c>
      <c r="BU328" s="26" t="s">
        <v>629</v>
      </c>
      <c r="BV328" s="26" t="s">
        <v>629</v>
      </c>
      <c r="BW328" s="26" t="s">
        <v>629</v>
      </c>
      <c r="BX328" s="26" t="s">
        <v>629</v>
      </c>
      <c r="BY328" s="26" t="s">
        <v>629</v>
      </c>
      <c r="BZ328" s="26" t="s">
        <v>629</v>
      </c>
      <c r="CA328" s="26" t="s">
        <v>629</v>
      </c>
      <c r="CB328" s="26" t="s">
        <v>629</v>
      </c>
      <c r="CC328" s="26" t="s">
        <v>629</v>
      </c>
      <c r="CD328" s="26" t="s">
        <v>629</v>
      </c>
    </row>
    <row r="329" spans="1:82">
      <c r="A329" s="135" t="s">
        <v>473</v>
      </c>
      <c r="B329" s="138" t="s">
        <v>171</v>
      </c>
      <c r="C329" s="135" t="s">
        <v>473</v>
      </c>
      <c r="D329" s="29">
        <v>672.47083333333296</v>
      </c>
      <c r="E329" s="29">
        <v>652.53083333333302</v>
      </c>
      <c r="F329" s="29">
        <v>941.93283333333295</v>
      </c>
      <c r="G329" s="29">
        <v>965.16683333333299</v>
      </c>
      <c r="H329" s="29">
        <v>965.16683333333299</v>
      </c>
      <c r="I329" s="29">
        <v>1015.47233333333</v>
      </c>
      <c r="J329" s="29">
        <v>1120.47120833333</v>
      </c>
      <c r="K329" s="29">
        <v>1288.7805520833299</v>
      </c>
      <c r="L329" s="29">
        <v>1337.7805520833299</v>
      </c>
      <c r="M329" s="30">
        <v>1337.7805520833299</v>
      </c>
      <c r="N329" s="30">
        <v>771.78055208333399</v>
      </c>
      <c r="O329" s="30">
        <v>1144.7805520833299</v>
      </c>
      <c r="P329" s="30" t="s">
        <v>629</v>
      </c>
      <c r="Q329" s="30" t="s">
        <v>629</v>
      </c>
      <c r="R329" s="30" t="s">
        <v>629</v>
      </c>
      <c r="S329" s="30" t="s">
        <v>629</v>
      </c>
      <c r="T329" s="30" t="s">
        <v>629</v>
      </c>
      <c r="U329" s="30" t="s">
        <v>629</v>
      </c>
      <c r="V329" s="30" t="s">
        <v>629</v>
      </c>
      <c r="W329" s="30" t="s">
        <v>629</v>
      </c>
      <c r="X329" s="30" t="s">
        <v>629</v>
      </c>
      <c r="Y329" s="30" t="s">
        <v>629</v>
      </c>
      <c r="Z329" s="30" t="s">
        <v>629</v>
      </c>
      <c r="AA329" s="30" t="s">
        <v>629</v>
      </c>
      <c r="AB329" s="30" t="s">
        <v>629</v>
      </c>
      <c r="AC329" s="30" t="s">
        <v>629</v>
      </c>
      <c r="AD329" s="30" t="s">
        <v>629</v>
      </c>
      <c r="AE329" s="30" t="s">
        <v>629</v>
      </c>
      <c r="AF329" s="30" t="s">
        <v>629</v>
      </c>
      <c r="AG329" s="30" t="s">
        <v>629</v>
      </c>
      <c r="AH329" s="30" t="s">
        <v>629</v>
      </c>
      <c r="AI329" s="30" t="s">
        <v>629</v>
      </c>
      <c r="AJ329" s="30" t="s">
        <v>629</v>
      </c>
      <c r="AK329" s="30" t="s">
        <v>629</v>
      </c>
      <c r="AL329" s="30" t="s">
        <v>629</v>
      </c>
      <c r="AM329" s="30" t="s">
        <v>629</v>
      </c>
      <c r="AN329" s="30" t="s">
        <v>629</v>
      </c>
      <c r="AO329" s="30" t="s">
        <v>629</v>
      </c>
      <c r="AP329" s="30" t="s">
        <v>629</v>
      </c>
      <c r="AQ329" s="30" t="s">
        <v>629</v>
      </c>
      <c r="AR329" s="30" t="s">
        <v>629</v>
      </c>
      <c r="AS329" s="30" t="s">
        <v>629</v>
      </c>
      <c r="AT329" s="30" t="s">
        <v>629</v>
      </c>
      <c r="AU329" s="30" t="s">
        <v>629</v>
      </c>
      <c r="AV329" s="30" t="s">
        <v>629</v>
      </c>
      <c r="AW329" s="30" t="s">
        <v>629</v>
      </c>
      <c r="AX329" s="30" t="s">
        <v>629</v>
      </c>
      <c r="AY329" s="30" t="s">
        <v>629</v>
      </c>
      <c r="AZ329" s="30" t="s">
        <v>629</v>
      </c>
      <c r="BA329" s="30" t="s">
        <v>629</v>
      </c>
      <c r="BB329" s="30" t="s">
        <v>629</v>
      </c>
      <c r="BC329" s="30" t="s">
        <v>629</v>
      </c>
      <c r="BD329" s="30" t="s">
        <v>629</v>
      </c>
      <c r="BE329" s="30" t="s">
        <v>629</v>
      </c>
      <c r="BF329" s="30" t="s">
        <v>629</v>
      </c>
      <c r="BG329" s="30" t="s">
        <v>629</v>
      </c>
      <c r="BH329" s="30" t="s">
        <v>629</v>
      </c>
      <c r="BI329" s="30" t="s">
        <v>629</v>
      </c>
      <c r="BJ329" s="30" t="s">
        <v>629</v>
      </c>
      <c r="BK329" s="30" t="s">
        <v>629</v>
      </c>
      <c r="BL329" s="30" t="s">
        <v>629</v>
      </c>
      <c r="BM329" s="30" t="s">
        <v>629</v>
      </c>
      <c r="BN329" s="30" t="s">
        <v>629</v>
      </c>
      <c r="BO329" s="30" t="s">
        <v>629</v>
      </c>
      <c r="BP329" s="26" t="s">
        <v>629</v>
      </c>
      <c r="BQ329" s="26" t="s">
        <v>629</v>
      </c>
      <c r="BR329" s="26" t="s">
        <v>629</v>
      </c>
      <c r="BS329" s="26" t="s">
        <v>629</v>
      </c>
      <c r="BT329" s="26" t="s">
        <v>629</v>
      </c>
      <c r="BU329" s="26" t="s">
        <v>629</v>
      </c>
      <c r="BV329" s="26" t="s">
        <v>629</v>
      </c>
      <c r="BW329" s="26" t="s">
        <v>629</v>
      </c>
      <c r="BX329" s="26" t="s">
        <v>629</v>
      </c>
      <c r="BY329" s="26" t="s">
        <v>629</v>
      </c>
      <c r="BZ329" s="26" t="s">
        <v>629</v>
      </c>
      <c r="CA329" s="26" t="s">
        <v>629</v>
      </c>
      <c r="CB329" s="26" t="s">
        <v>629</v>
      </c>
      <c r="CC329" s="26" t="s">
        <v>629</v>
      </c>
      <c r="CD329" s="26" t="s">
        <v>629</v>
      </c>
    </row>
    <row r="330" spans="1:82">
      <c r="A330" s="135" t="s">
        <v>474</v>
      </c>
      <c r="B330" s="138" t="s">
        <v>191</v>
      </c>
      <c r="C330" s="135" t="s">
        <v>474</v>
      </c>
      <c r="D330" s="29" t="s">
        <v>629</v>
      </c>
      <c r="E330" s="29" t="s">
        <v>629</v>
      </c>
      <c r="F330" s="29" t="s">
        <v>629</v>
      </c>
      <c r="G330" s="29" t="s">
        <v>629</v>
      </c>
      <c r="H330" s="29" t="s">
        <v>629</v>
      </c>
      <c r="I330" s="29" t="s">
        <v>629</v>
      </c>
      <c r="J330" s="29" t="s">
        <v>629</v>
      </c>
      <c r="K330" s="29" t="s">
        <v>629</v>
      </c>
      <c r="L330" s="29" t="s">
        <v>629</v>
      </c>
      <c r="M330" s="30" t="s">
        <v>629</v>
      </c>
      <c r="N330" s="30" t="s">
        <v>629</v>
      </c>
      <c r="O330" s="30" t="s">
        <v>629</v>
      </c>
      <c r="P330" s="30" t="s">
        <v>629</v>
      </c>
      <c r="Q330" s="30" t="s">
        <v>629</v>
      </c>
      <c r="R330" s="30" t="s">
        <v>629</v>
      </c>
      <c r="S330" s="30" t="s">
        <v>629</v>
      </c>
      <c r="T330" s="30" t="s">
        <v>629</v>
      </c>
      <c r="U330" s="30" t="s">
        <v>629</v>
      </c>
      <c r="V330" s="30" t="s">
        <v>629</v>
      </c>
      <c r="W330" s="30" t="s">
        <v>629</v>
      </c>
      <c r="X330" s="30" t="s">
        <v>629</v>
      </c>
      <c r="Y330" s="30" t="s">
        <v>629</v>
      </c>
      <c r="Z330" s="30" t="s">
        <v>629</v>
      </c>
      <c r="AA330" s="30" t="s">
        <v>629</v>
      </c>
      <c r="AB330" s="30" t="s">
        <v>629</v>
      </c>
      <c r="AC330" s="30" t="s">
        <v>629</v>
      </c>
      <c r="AD330" s="30" t="s">
        <v>629</v>
      </c>
      <c r="AE330" s="30" t="s">
        <v>629</v>
      </c>
      <c r="AF330" s="30" t="s">
        <v>629</v>
      </c>
      <c r="AG330" s="30" t="s">
        <v>629</v>
      </c>
      <c r="AH330" s="30" t="s">
        <v>629</v>
      </c>
      <c r="AI330" s="30" t="s">
        <v>629</v>
      </c>
      <c r="AJ330" s="30" t="s">
        <v>629</v>
      </c>
      <c r="AK330" s="30" t="s">
        <v>629</v>
      </c>
      <c r="AL330" s="30" t="s">
        <v>629</v>
      </c>
      <c r="AM330" s="30" t="s">
        <v>629</v>
      </c>
      <c r="AN330" s="30" t="s">
        <v>629</v>
      </c>
      <c r="AO330" s="30" t="s">
        <v>629</v>
      </c>
      <c r="AP330" s="30" t="s">
        <v>629</v>
      </c>
      <c r="AQ330" s="30" t="s">
        <v>629</v>
      </c>
      <c r="AR330" s="30" t="s">
        <v>629</v>
      </c>
      <c r="AS330" s="30" t="s">
        <v>629</v>
      </c>
      <c r="AT330" s="30" t="s">
        <v>629</v>
      </c>
      <c r="AU330" s="30" t="s">
        <v>629</v>
      </c>
      <c r="AV330" s="30" t="s">
        <v>629</v>
      </c>
      <c r="AW330" s="30" t="s">
        <v>629</v>
      </c>
      <c r="AX330" s="30" t="s">
        <v>629</v>
      </c>
      <c r="AY330" s="30" t="s">
        <v>629</v>
      </c>
      <c r="AZ330" s="30" t="s">
        <v>629</v>
      </c>
      <c r="BA330" s="30" t="s">
        <v>629</v>
      </c>
      <c r="BB330" s="30" t="s">
        <v>629</v>
      </c>
      <c r="BC330" s="30" t="s">
        <v>629</v>
      </c>
      <c r="BD330" s="30" t="s">
        <v>629</v>
      </c>
      <c r="BE330" s="30" t="s">
        <v>629</v>
      </c>
      <c r="BF330" s="30" t="s">
        <v>629</v>
      </c>
      <c r="BG330" s="30" t="s">
        <v>629</v>
      </c>
      <c r="BH330" s="30" t="s">
        <v>629</v>
      </c>
      <c r="BI330" s="30" t="s">
        <v>629</v>
      </c>
      <c r="BJ330" s="30" t="s">
        <v>629</v>
      </c>
      <c r="BK330" s="30" t="s">
        <v>629</v>
      </c>
      <c r="BL330" s="30" t="s">
        <v>629</v>
      </c>
      <c r="BM330" s="30" t="s">
        <v>629</v>
      </c>
      <c r="BN330" s="30" t="s">
        <v>629</v>
      </c>
      <c r="BO330" s="30" t="s">
        <v>629</v>
      </c>
      <c r="BP330" s="26" t="s">
        <v>629</v>
      </c>
      <c r="BQ330" s="26" t="s">
        <v>629</v>
      </c>
      <c r="BR330" s="26" t="s">
        <v>629</v>
      </c>
      <c r="BS330" s="26" t="s">
        <v>629</v>
      </c>
      <c r="BT330" s="26" t="s">
        <v>629</v>
      </c>
      <c r="BU330" s="26" t="s">
        <v>629</v>
      </c>
      <c r="BV330" s="26" t="s">
        <v>629</v>
      </c>
      <c r="BW330" s="26" t="s">
        <v>629</v>
      </c>
      <c r="BX330" s="26" t="s">
        <v>629</v>
      </c>
      <c r="BY330" s="26" t="s">
        <v>629</v>
      </c>
      <c r="BZ330" s="26" t="s">
        <v>629</v>
      </c>
      <c r="CA330" s="26" t="s">
        <v>629</v>
      </c>
      <c r="CB330" s="26" t="s">
        <v>629</v>
      </c>
      <c r="CC330" s="26" t="s">
        <v>629</v>
      </c>
      <c r="CD330" s="26" t="s">
        <v>629</v>
      </c>
    </row>
    <row r="331" spans="1:82">
      <c r="A331" s="135" t="s">
        <v>475</v>
      </c>
      <c r="B331" s="138" t="s">
        <v>193</v>
      </c>
      <c r="C331" s="135" t="s">
        <v>475</v>
      </c>
      <c r="D331" s="29"/>
      <c r="E331" s="29"/>
      <c r="F331" s="29"/>
      <c r="G331" s="29"/>
      <c r="H331" s="29"/>
      <c r="I331" s="29"/>
      <c r="J331" s="29"/>
      <c r="K331" s="29"/>
      <c r="L331" s="29"/>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row>
    <row r="332" spans="1:82">
      <c r="A332" s="135" t="s">
        <v>476</v>
      </c>
      <c r="B332" s="138" t="s">
        <v>195</v>
      </c>
      <c r="C332" s="135" t="s">
        <v>476</v>
      </c>
      <c r="D332" s="29"/>
      <c r="E332" s="29"/>
      <c r="F332" s="29"/>
      <c r="G332" s="29"/>
      <c r="H332" s="29"/>
      <c r="I332" s="29"/>
      <c r="J332" s="29"/>
      <c r="K332" s="29"/>
      <c r="L332" s="29"/>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row>
    <row r="333" spans="1:82">
      <c r="A333" s="135" t="s">
        <v>477</v>
      </c>
      <c r="B333" s="138" t="s">
        <v>229</v>
      </c>
      <c r="C333" s="135" t="s">
        <v>477</v>
      </c>
      <c r="D333" s="29">
        <v>672.47083333333296</v>
      </c>
      <c r="E333" s="29">
        <v>652.53083333333302</v>
      </c>
      <c r="F333" s="29">
        <v>941.93283333333295</v>
      </c>
      <c r="G333" s="29">
        <v>965.16683333333299</v>
      </c>
      <c r="H333" s="29">
        <v>965.16683333333299</v>
      </c>
      <c r="I333" s="29">
        <v>1015.47233333333</v>
      </c>
      <c r="J333" s="29">
        <v>1120.47120833333</v>
      </c>
      <c r="K333" s="29">
        <v>1288.7805520833299</v>
      </c>
      <c r="L333" s="29">
        <v>1337.7805520833299</v>
      </c>
      <c r="M333" s="30">
        <v>1337.7805520833299</v>
      </c>
      <c r="N333" s="30">
        <v>771.78055208333399</v>
      </c>
      <c r="O333" s="30">
        <v>1144.7805520833299</v>
      </c>
      <c r="P333" s="30" t="s">
        <v>629</v>
      </c>
      <c r="Q333" s="30" t="s">
        <v>629</v>
      </c>
      <c r="R333" s="30" t="s">
        <v>629</v>
      </c>
      <c r="S333" s="30" t="s">
        <v>629</v>
      </c>
      <c r="T333" s="30" t="s">
        <v>629</v>
      </c>
      <c r="U333" s="30" t="s">
        <v>629</v>
      </c>
      <c r="V333" s="30" t="s">
        <v>629</v>
      </c>
      <c r="W333" s="30" t="s">
        <v>629</v>
      </c>
      <c r="X333" s="30" t="s">
        <v>629</v>
      </c>
      <c r="Y333" s="30" t="s">
        <v>629</v>
      </c>
      <c r="Z333" s="30" t="s">
        <v>629</v>
      </c>
      <c r="AA333" s="30" t="s">
        <v>629</v>
      </c>
      <c r="AB333" s="30" t="s">
        <v>629</v>
      </c>
      <c r="AC333" s="30" t="s">
        <v>629</v>
      </c>
      <c r="AD333" s="30" t="s">
        <v>629</v>
      </c>
      <c r="AE333" s="30" t="s">
        <v>629</v>
      </c>
      <c r="AF333" s="30" t="s">
        <v>629</v>
      </c>
      <c r="AG333" s="30" t="s">
        <v>629</v>
      </c>
      <c r="AH333" s="30" t="s">
        <v>629</v>
      </c>
      <c r="AI333" s="30" t="s">
        <v>629</v>
      </c>
      <c r="AJ333" s="30" t="s">
        <v>629</v>
      </c>
      <c r="AK333" s="30" t="s">
        <v>629</v>
      </c>
      <c r="AL333" s="30" t="s">
        <v>629</v>
      </c>
      <c r="AM333" s="30" t="s">
        <v>629</v>
      </c>
      <c r="AN333" s="30" t="s">
        <v>629</v>
      </c>
      <c r="AO333" s="30" t="s">
        <v>629</v>
      </c>
      <c r="AP333" s="30" t="s">
        <v>629</v>
      </c>
      <c r="AQ333" s="30" t="s">
        <v>629</v>
      </c>
      <c r="AR333" s="30" t="s">
        <v>629</v>
      </c>
      <c r="AS333" s="30" t="s">
        <v>629</v>
      </c>
      <c r="AT333" s="30" t="s">
        <v>629</v>
      </c>
      <c r="AU333" s="30" t="s">
        <v>629</v>
      </c>
      <c r="AV333" s="30" t="s">
        <v>629</v>
      </c>
      <c r="AW333" s="30" t="s">
        <v>629</v>
      </c>
      <c r="AX333" s="30" t="s">
        <v>629</v>
      </c>
      <c r="AY333" s="30" t="s">
        <v>629</v>
      </c>
      <c r="AZ333" s="30" t="s">
        <v>629</v>
      </c>
      <c r="BA333" s="30" t="s">
        <v>629</v>
      </c>
      <c r="BB333" s="30" t="s">
        <v>629</v>
      </c>
      <c r="BC333" s="30" t="s">
        <v>629</v>
      </c>
      <c r="BD333" s="30" t="s">
        <v>629</v>
      </c>
      <c r="BE333" s="30" t="s">
        <v>629</v>
      </c>
      <c r="BF333" s="30" t="s">
        <v>629</v>
      </c>
      <c r="BG333" s="30" t="s">
        <v>629</v>
      </c>
      <c r="BH333" s="30" t="s">
        <v>629</v>
      </c>
      <c r="BI333" s="30" t="s">
        <v>629</v>
      </c>
      <c r="BJ333" s="30" t="s">
        <v>629</v>
      </c>
      <c r="BK333" s="30" t="s">
        <v>629</v>
      </c>
      <c r="BL333" s="30" t="s">
        <v>629</v>
      </c>
      <c r="BM333" s="30" t="s">
        <v>629</v>
      </c>
      <c r="BN333" s="30" t="s">
        <v>629</v>
      </c>
      <c r="BO333" s="30" t="s">
        <v>629</v>
      </c>
      <c r="BP333" s="26" t="s">
        <v>629</v>
      </c>
      <c r="BQ333" s="26" t="s">
        <v>629</v>
      </c>
      <c r="BR333" s="26" t="s">
        <v>629</v>
      </c>
      <c r="BS333" s="26" t="s">
        <v>629</v>
      </c>
      <c r="BT333" s="26" t="s">
        <v>629</v>
      </c>
      <c r="BU333" s="26" t="s">
        <v>629</v>
      </c>
      <c r="BV333" s="26" t="s">
        <v>629</v>
      </c>
      <c r="BW333" s="26" t="s">
        <v>629</v>
      </c>
      <c r="BX333" s="26" t="s">
        <v>629</v>
      </c>
      <c r="BY333" s="26" t="s">
        <v>629</v>
      </c>
      <c r="BZ333" s="26" t="s">
        <v>629</v>
      </c>
      <c r="CA333" s="26" t="s">
        <v>629</v>
      </c>
      <c r="CB333" s="26" t="s">
        <v>629</v>
      </c>
      <c r="CC333" s="26" t="s">
        <v>629</v>
      </c>
      <c r="CD333" s="26" t="s">
        <v>629</v>
      </c>
    </row>
    <row r="334" spans="1:82">
      <c r="A334" s="135" t="s">
        <v>478</v>
      </c>
      <c r="B334" s="138" t="s">
        <v>193</v>
      </c>
      <c r="C334" s="135" t="s">
        <v>478</v>
      </c>
      <c r="D334" s="29"/>
      <c r="E334" s="29"/>
      <c r="F334" s="29"/>
      <c r="G334" s="29"/>
      <c r="H334" s="29"/>
      <c r="I334" s="29"/>
      <c r="J334" s="29"/>
      <c r="K334" s="29"/>
      <c r="L334" s="29"/>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row>
    <row r="335" spans="1:82">
      <c r="A335" s="135" t="s">
        <v>479</v>
      </c>
      <c r="B335" s="138" t="s">
        <v>195</v>
      </c>
      <c r="C335" s="135" t="s">
        <v>479</v>
      </c>
      <c r="D335" s="29">
        <v>672.47083333333296</v>
      </c>
      <c r="E335" s="29">
        <v>652.53083333333302</v>
      </c>
      <c r="F335" s="29">
        <v>941.93283333333295</v>
      </c>
      <c r="G335" s="29">
        <v>965.16683333333299</v>
      </c>
      <c r="H335" s="29">
        <v>965.16683333333299</v>
      </c>
      <c r="I335" s="29">
        <v>1015.47233333333</v>
      </c>
      <c r="J335" s="29">
        <v>1120.47120833333</v>
      </c>
      <c r="K335" s="29">
        <v>1288.7805520833299</v>
      </c>
      <c r="L335" s="29">
        <v>1337.7805520833299</v>
      </c>
      <c r="M335" s="30">
        <v>1337.7805520833299</v>
      </c>
      <c r="N335" s="30">
        <v>771.78055208333399</v>
      </c>
      <c r="O335" s="30">
        <v>1144.7805520833299</v>
      </c>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row>
    <row r="336" spans="1:82">
      <c r="A336" s="135" t="s">
        <v>480</v>
      </c>
      <c r="B336" s="141" t="s">
        <v>481</v>
      </c>
      <c r="C336" s="135" t="s">
        <v>480</v>
      </c>
      <c r="D336" s="29" t="s">
        <v>629</v>
      </c>
      <c r="E336" s="29" t="s">
        <v>629</v>
      </c>
      <c r="F336" s="29" t="s">
        <v>629</v>
      </c>
      <c r="G336" s="29" t="s">
        <v>629</v>
      </c>
      <c r="H336" s="29" t="s">
        <v>629</v>
      </c>
      <c r="I336" s="29" t="s">
        <v>629</v>
      </c>
      <c r="J336" s="29" t="s">
        <v>629</v>
      </c>
      <c r="K336" s="29" t="s">
        <v>629</v>
      </c>
      <c r="L336" s="29" t="s">
        <v>629</v>
      </c>
      <c r="M336" s="30" t="s">
        <v>629</v>
      </c>
      <c r="N336" s="30" t="s">
        <v>629</v>
      </c>
      <c r="O336" s="30" t="s">
        <v>629</v>
      </c>
      <c r="P336" s="30" t="s">
        <v>629</v>
      </c>
      <c r="Q336" s="30" t="s">
        <v>629</v>
      </c>
      <c r="R336" s="30" t="s">
        <v>629</v>
      </c>
      <c r="S336" s="30" t="s">
        <v>629</v>
      </c>
      <c r="T336" s="30" t="s">
        <v>629</v>
      </c>
      <c r="U336" s="30" t="s">
        <v>629</v>
      </c>
      <c r="V336" s="30" t="s">
        <v>629</v>
      </c>
      <c r="W336" s="30" t="s">
        <v>629</v>
      </c>
      <c r="X336" s="30" t="s">
        <v>629</v>
      </c>
      <c r="Y336" s="30" t="s">
        <v>629</v>
      </c>
      <c r="Z336" s="30" t="s">
        <v>629</v>
      </c>
      <c r="AA336" s="30" t="s">
        <v>629</v>
      </c>
      <c r="AB336" s="30" t="s">
        <v>629</v>
      </c>
      <c r="AC336" s="30" t="s">
        <v>629</v>
      </c>
      <c r="AD336" s="30" t="s">
        <v>629</v>
      </c>
      <c r="AE336" s="30" t="s">
        <v>629</v>
      </c>
      <c r="AF336" s="30" t="s">
        <v>629</v>
      </c>
      <c r="AG336" s="30" t="s">
        <v>629</v>
      </c>
      <c r="AH336" s="30" t="s">
        <v>629</v>
      </c>
      <c r="AI336" s="30" t="s">
        <v>629</v>
      </c>
      <c r="AJ336" s="30" t="s">
        <v>629</v>
      </c>
      <c r="AK336" s="30" t="s">
        <v>629</v>
      </c>
      <c r="AL336" s="30" t="s">
        <v>629</v>
      </c>
      <c r="AM336" s="30" t="s">
        <v>629</v>
      </c>
      <c r="AN336" s="30" t="s">
        <v>629</v>
      </c>
      <c r="AO336" s="30" t="s">
        <v>629</v>
      </c>
      <c r="AP336" s="30" t="s">
        <v>629</v>
      </c>
      <c r="AQ336" s="30" t="s">
        <v>629</v>
      </c>
      <c r="AR336" s="30" t="s">
        <v>629</v>
      </c>
      <c r="AS336" s="30" t="s">
        <v>629</v>
      </c>
      <c r="AT336" s="30" t="s">
        <v>629</v>
      </c>
      <c r="AU336" s="30" t="s">
        <v>629</v>
      </c>
      <c r="AV336" s="30" t="s">
        <v>629</v>
      </c>
      <c r="AW336" s="30" t="s">
        <v>629</v>
      </c>
      <c r="AX336" s="30" t="s">
        <v>629</v>
      </c>
      <c r="AY336" s="30" t="s">
        <v>629</v>
      </c>
      <c r="AZ336" s="30" t="s">
        <v>629</v>
      </c>
      <c r="BA336" s="30" t="s">
        <v>629</v>
      </c>
      <c r="BB336" s="30" t="s">
        <v>629</v>
      </c>
      <c r="BC336" s="30" t="s">
        <v>629</v>
      </c>
      <c r="BD336" s="30" t="s">
        <v>629</v>
      </c>
      <c r="BE336" s="30" t="s">
        <v>629</v>
      </c>
      <c r="BF336" s="30" t="s">
        <v>629</v>
      </c>
      <c r="BG336" s="30" t="s">
        <v>629</v>
      </c>
      <c r="BH336" s="30" t="s">
        <v>629</v>
      </c>
      <c r="BI336" s="30" t="s">
        <v>629</v>
      </c>
      <c r="BJ336" s="30" t="s">
        <v>629</v>
      </c>
      <c r="BK336" s="30" t="s">
        <v>629</v>
      </c>
      <c r="BL336" s="30" t="s">
        <v>629</v>
      </c>
      <c r="BM336" s="30" t="s">
        <v>629</v>
      </c>
      <c r="BN336" s="30" t="s">
        <v>629</v>
      </c>
      <c r="BO336" s="30" t="s">
        <v>629</v>
      </c>
      <c r="BP336" s="26" t="s">
        <v>629</v>
      </c>
      <c r="BQ336" s="26" t="s">
        <v>629</v>
      </c>
      <c r="BR336" s="26" t="s">
        <v>629</v>
      </c>
      <c r="BS336" s="26" t="s">
        <v>629</v>
      </c>
      <c r="BT336" s="26" t="s">
        <v>629</v>
      </c>
      <c r="BU336" s="26" t="s">
        <v>629</v>
      </c>
      <c r="BV336" s="26" t="s">
        <v>629</v>
      </c>
      <c r="BW336" s="26" t="s">
        <v>629</v>
      </c>
      <c r="BX336" s="26" t="s">
        <v>629</v>
      </c>
      <c r="BY336" s="26" t="s">
        <v>629</v>
      </c>
      <c r="BZ336" s="26" t="s">
        <v>629</v>
      </c>
      <c r="CA336" s="26" t="s">
        <v>629</v>
      </c>
      <c r="CB336" s="26" t="s">
        <v>629</v>
      </c>
      <c r="CC336" s="26" t="s">
        <v>629</v>
      </c>
      <c r="CD336" s="26" t="s">
        <v>629</v>
      </c>
    </row>
    <row r="337" spans="1:82">
      <c r="A337" s="135" t="s">
        <v>482</v>
      </c>
      <c r="B337" s="138" t="s">
        <v>203</v>
      </c>
      <c r="C337" s="135" t="s">
        <v>482</v>
      </c>
      <c r="D337" s="29"/>
      <c r="E337" s="29"/>
      <c r="F337" s="29"/>
      <c r="G337" s="29"/>
      <c r="H337" s="29"/>
      <c r="I337" s="29"/>
      <c r="J337" s="29"/>
      <c r="K337" s="29"/>
      <c r="L337" s="29"/>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row>
    <row r="338" spans="1:82">
      <c r="A338" s="135" t="s">
        <v>483</v>
      </c>
      <c r="B338" s="139" t="s">
        <v>173</v>
      </c>
      <c r="C338" s="135" t="s">
        <v>483</v>
      </c>
      <c r="D338" s="29"/>
      <c r="E338" s="29"/>
      <c r="F338" s="29"/>
      <c r="G338" s="29"/>
      <c r="H338" s="29"/>
      <c r="I338" s="29"/>
      <c r="J338" s="29"/>
      <c r="K338" s="29"/>
      <c r="L338" s="29"/>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row>
    <row r="339" spans="1:82">
      <c r="A339" s="135" t="s">
        <v>484</v>
      </c>
      <c r="B339" s="138" t="s">
        <v>485</v>
      </c>
      <c r="C339" s="135" t="s">
        <v>484</v>
      </c>
      <c r="D339" s="29"/>
      <c r="E339" s="29"/>
      <c r="F339" s="29"/>
      <c r="G339" s="29"/>
      <c r="H339" s="29"/>
      <c r="I339" s="29"/>
      <c r="J339" s="29"/>
      <c r="K339" s="29"/>
      <c r="L339" s="29"/>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row>
    <row r="340" spans="1:82">
      <c r="A340" s="135" t="s">
        <v>486</v>
      </c>
      <c r="B340" s="138" t="s">
        <v>183</v>
      </c>
      <c r="C340" s="135" t="s">
        <v>486</v>
      </c>
      <c r="D340" s="29"/>
      <c r="E340" s="29"/>
      <c r="F340" s="29"/>
      <c r="G340" s="29"/>
      <c r="H340" s="29"/>
      <c r="I340" s="29"/>
      <c r="J340" s="29"/>
      <c r="K340" s="29"/>
      <c r="L340" s="29"/>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row>
    <row r="341" spans="1:82">
      <c r="A341" s="135" t="s">
        <v>487</v>
      </c>
      <c r="B341" s="138" t="s">
        <v>187</v>
      </c>
      <c r="C341" s="135" t="s">
        <v>487</v>
      </c>
      <c r="D341" s="29" t="s">
        <v>629</v>
      </c>
      <c r="E341" s="29" t="s">
        <v>629</v>
      </c>
      <c r="F341" s="29" t="s">
        <v>629</v>
      </c>
      <c r="G341" s="29" t="s">
        <v>629</v>
      </c>
      <c r="H341" s="29" t="s">
        <v>629</v>
      </c>
      <c r="I341" s="29" t="s">
        <v>629</v>
      </c>
      <c r="J341" s="29" t="s">
        <v>629</v>
      </c>
      <c r="K341" s="29" t="s">
        <v>629</v>
      </c>
      <c r="L341" s="29" t="s">
        <v>629</v>
      </c>
      <c r="M341" s="30" t="s">
        <v>629</v>
      </c>
      <c r="N341" s="30" t="s">
        <v>629</v>
      </c>
      <c r="O341" s="30" t="s">
        <v>629</v>
      </c>
      <c r="P341" s="30" t="s">
        <v>629</v>
      </c>
      <c r="Q341" s="30" t="s">
        <v>629</v>
      </c>
      <c r="R341" s="30" t="s">
        <v>629</v>
      </c>
      <c r="S341" s="30" t="s">
        <v>629</v>
      </c>
      <c r="T341" s="30" t="s">
        <v>629</v>
      </c>
      <c r="U341" s="30" t="s">
        <v>629</v>
      </c>
      <c r="V341" s="30" t="s">
        <v>629</v>
      </c>
      <c r="W341" s="30" t="s">
        <v>629</v>
      </c>
      <c r="X341" s="30" t="s">
        <v>629</v>
      </c>
      <c r="Y341" s="30" t="s">
        <v>629</v>
      </c>
      <c r="Z341" s="30" t="s">
        <v>629</v>
      </c>
      <c r="AA341" s="30" t="s">
        <v>629</v>
      </c>
      <c r="AB341" s="30" t="s">
        <v>629</v>
      </c>
      <c r="AC341" s="30" t="s">
        <v>629</v>
      </c>
      <c r="AD341" s="30" t="s">
        <v>629</v>
      </c>
      <c r="AE341" s="30" t="s">
        <v>629</v>
      </c>
      <c r="AF341" s="30" t="s">
        <v>629</v>
      </c>
      <c r="AG341" s="30" t="s">
        <v>629</v>
      </c>
      <c r="AH341" s="30" t="s">
        <v>629</v>
      </c>
      <c r="AI341" s="30" t="s">
        <v>629</v>
      </c>
      <c r="AJ341" s="30" t="s">
        <v>629</v>
      </c>
      <c r="AK341" s="30" t="s">
        <v>629</v>
      </c>
      <c r="AL341" s="30" t="s">
        <v>629</v>
      </c>
      <c r="AM341" s="30" t="s">
        <v>629</v>
      </c>
      <c r="AN341" s="30" t="s">
        <v>629</v>
      </c>
      <c r="AO341" s="30" t="s">
        <v>629</v>
      </c>
      <c r="AP341" s="30" t="s">
        <v>629</v>
      </c>
      <c r="AQ341" s="30" t="s">
        <v>629</v>
      </c>
      <c r="AR341" s="30" t="s">
        <v>629</v>
      </c>
      <c r="AS341" s="30" t="s">
        <v>629</v>
      </c>
      <c r="AT341" s="30" t="s">
        <v>629</v>
      </c>
      <c r="AU341" s="30" t="s">
        <v>629</v>
      </c>
      <c r="AV341" s="30" t="s">
        <v>629</v>
      </c>
      <c r="AW341" s="30" t="s">
        <v>629</v>
      </c>
      <c r="AX341" s="30" t="s">
        <v>629</v>
      </c>
      <c r="AY341" s="30" t="s">
        <v>629</v>
      </c>
      <c r="AZ341" s="30" t="s">
        <v>629</v>
      </c>
      <c r="BA341" s="30" t="s">
        <v>629</v>
      </c>
      <c r="BB341" s="30" t="s">
        <v>629</v>
      </c>
      <c r="BC341" s="30" t="s">
        <v>629</v>
      </c>
      <c r="BD341" s="30" t="s">
        <v>629</v>
      </c>
      <c r="BE341" s="30" t="s">
        <v>629</v>
      </c>
      <c r="BF341" s="30" t="s">
        <v>629</v>
      </c>
      <c r="BG341" s="30" t="s">
        <v>629</v>
      </c>
      <c r="BH341" s="30" t="s">
        <v>629</v>
      </c>
      <c r="BI341" s="30" t="s">
        <v>629</v>
      </c>
      <c r="BJ341" s="30" t="s">
        <v>629</v>
      </c>
      <c r="BK341" s="30" t="s">
        <v>629</v>
      </c>
      <c r="BL341" s="30" t="s">
        <v>629</v>
      </c>
      <c r="BM341" s="30" t="s">
        <v>629</v>
      </c>
      <c r="BN341" s="30" t="s">
        <v>629</v>
      </c>
      <c r="BO341" s="30" t="s">
        <v>629</v>
      </c>
      <c r="BP341" s="26" t="s">
        <v>629</v>
      </c>
      <c r="BQ341" s="26" t="s">
        <v>629</v>
      </c>
      <c r="BR341" s="26" t="s">
        <v>629</v>
      </c>
      <c r="BS341" s="26" t="s">
        <v>629</v>
      </c>
      <c r="BT341" s="26" t="s">
        <v>629</v>
      </c>
      <c r="BU341" s="26" t="s">
        <v>629</v>
      </c>
      <c r="BV341" s="26" t="s">
        <v>629</v>
      </c>
      <c r="BW341" s="26" t="s">
        <v>629</v>
      </c>
      <c r="BX341" s="26" t="s">
        <v>629</v>
      </c>
      <c r="BY341" s="26" t="s">
        <v>629</v>
      </c>
      <c r="BZ341" s="26" t="s">
        <v>629</v>
      </c>
      <c r="CA341" s="26" t="s">
        <v>629</v>
      </c>
      <c r="CB341" s="26" t="s">
        <v>629</v>
      </c>
      <c r="CC341" s="26" t="s">
        <v>629</v>
      </c>
      <c r="CD341" s="26" t="s">
        <v>629</v>
      </c>
    </row>
    <row r="342" spans="1:82">
      <c r="A342" s="135" t="s">
        <v>488</v>
      </c>
      <c r="B342" s="138" t="s">
        <v>191</v>
      </c>
      <c r="C342" s="135" t="s">
        <v>488</v>
      </c>
      <c r="D342" s="29"/>
      <c r="E342" s="29"/>
      <c r="F342" s="29"/>
      <c r="G342" s="29"/>
      <c r="H342" s="29"/>
      <c r="I342" s="29"/>
      <c r="J342" s="29"/>
      <c r="K342" s="29"/>
      <c r="L342" s="29"/>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row>
    <row r="343" spans="1:82">
      <c r="A343" s="135" t="s">
        <v>489</v>
      </c>
      <c r="B343" s="138" t="s">
        <v>197</v>
      </c>
      <c r="C343" s="135" t="s">
        <v>489</v>
      </c>
      <c r="D343" s="29"/>
      <c r="E343" s="29"/>
      <c r="F343" s="29"/>
      <c r="G343" s="29"/>
      <c r="H343" s="29"/>
      <c r="I343" s="29"/>
      <c r="J343" s="29"/>
      <c r="K343" s="29"/>
      <c r="L343" s="29"/>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row>
    <row r="344" spans="1:82">
      <c r="A344" s="135" t="s">
        <v>490</v>
      </c>
      <c r="B344" s="139" t="s">
        <v>242</v>
      </c>
      <c r="C344" s="135" t="s">
        <v>490</v>
      </c>
      <c r="D344" s="29"/>
      <c r="E344" s="29"/>
      <c r="F344" s="29"/>
      <c r="G344" s="29"/>
      <c r="H344" s="29"/>
      <c r="I344" s="29"/>
      <c r="J344" s="29"/>
      <c r="K344" s="29"/>
      <c r="L344" s="29"/>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row>
    <row r="345" spans="1:82">
      <c r="A345" s="135" t="s">
        <v>491</v>
      </c>
      <c r="B345" s="139" t="s">
        <v>244</v>
      </c>
      <c r="C345" s="135" t="s">
        <v>491</v>
      </c>
      <c r="D345" s="29"/>
      <c r="E345" s="29"/>
      <c r="F345" s="29"/>
      <c r="G345" s="29"/>
      <c r="H345" s="29"/>
      <c r="I345" s="29"/>
      <c r="J345" s="29"/>
      <c r="K345" s="29"/>
      <c r="L345" s="29"/>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row>
    <row r="346" spans="1:82">
      <c r="A346" s="135" t="s">
        <v>492</v>
      </c>
      <c r="B346" s="139" t="s">
        <v>246</v>
      </c>
      <c r="C346" s="135" t="s">
        <v>492</v>
      </c>
      <c r="D346" s="29"/>
      <c r="E346" s="29"/>
      <c r="F346" s="29"/>
      <c r="G346" s="29"/>
      <c r="H346" s="29"/>
      <c r="I346" s="29"/>
      <c r="J346" s="29"/>
      <c r="K346" s="29"/>
      <c r="L346" s="29"/>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row>
    <row r="347" spans="1:82">
      <c r="A347" s="135" t="s">
        <v>493</v>
      </c>
      <c r="B347" s="139" t="s">
        <v>248</v>
      </c>
      <c r="C347" s="135" t="s">
        <v>493</v>
      </c>
      <c r="D347" s="29"/>
      <c r="E347" s="29"/>
      <c r="F347" s="29"/>
      <c r="G347" s="29"/>
      <c r="H347" s="29"/>
      <c r="I347" s="29"/>
      <c r="J347" s="29"/>
      <c r="K347" s="29"/>
      <c r="L347" s="29"/>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row>
    <row r="348" spans="1:82">
      <c r="A348" s="135" t="s">
        <v>494</v>
      </c>
      <c r="B348" s="139" t="s">
        <v>250</v>
      </c>
      <c r="C348" s="135" t="s">
        <v>494</v>
      </c>
      <c r="D348" s="29"/>
      <c r="E348" s="29"/>
      <c r="F348" s="29"/>
      <c r="G348" s="29"/>
      <c r="H348" s="29"/>
      <c r="I348" s="29"/>
      <c r="J348" s="29"/>
      <c r="K348" s="29"/>
      <c r="L348" s="29"/>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row>
    <row r="349" spans="1:82">
      <c r="A349" s="135" t="s">
        <v>495</v>
      </c>
      <c r="B349" s="139" t="s">
        <v>496</v>
      </c>
      <c r="C349" s="135" t="s">
        <v>495</v>
      </c>
      <c r="D349" s="29"/>
      <c r="E349" s="29"/>
      <c r="F349" s="29"/>
      <c r="G349" s="29"/>
      <c r="H349" s="29"/>
      <c r="I349" s="29"/>
      <c r="J349" s="29"/>
      <c r="K349" s="29"/>
      <c r="L349" s="29"/>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row>
    <row r="350" spans="1:82">
      <c r="A350" s="135" t="s">
        <v>497</v>
      </c>
      <c r="B350" s="141" t="s">
        <v>498</v>
      </c>
      <c r="C350" s="135" t="s">
        <v>497</v>
      </c>
      <c r="D350" s="29">
        <v>766.84637499999997</v>
      </c>
      <c r="E350" s="29">
        <v>831.17637500000001</v>
      </c>
      <c r="F350" s="29">
        <v>963.86584374999995</v>
      </c>
      <c r="G350" s="29">
        <v>945.64430468750004</v>
      </c>
      <c r="H350" s="29">
        <v>945.64430468750004</v>
      </c>
      <c r="I350" s="29">
        <v>1075.9350371093799</v>
      </c>
      <c r="J350" s="29">
        <v>1192.64570263672</v>
      </c>
      <c r="K350" s="29">
        <v>1330.7985345459001</v>
      </c>
      <c r="L350" s="29">
        <v>1407.7985345459001</v>
      </c>
      <c r="M350" s="30">
        <v>1407.7985345459001</v>
      </c>
      <c r="N350" s="30">
        <v>1438.7985345459001</v>
      </c>
      <c r="O350" s="30">
        <v>1670.7985345459001</v>
      </c>
      <c r="P350" s="30" t="s">
        <v>629</v>
      </c>
      <c r="Q350" s="30" t="s">
        <v>629</v>
      </c>
      <c r="R350" s="30" t="s">
        <v>629</v>
      </c>
      <c r="S350" s="30" t="s">
        <v>629</v>
      </c>
      <c r="T350" s="30" t="s">
        <v>629</v>
      </c>
      <c r="U350" s="30" t="s">
        <v>629</v>
      </c>
      <c r="V350" s="30" t="s">
        <v>629</v>
      </c>
      <c r="W350" s="30" t="s">
        <v>629</v>
      </c>
      <c r="X350" s="30" t="s">
        <v>629</v>
      </c>
      <c r="Y350" s="30" t="s">
        <v>629</v>
      </c>
      <c r="Z350" s="30" t="s">
        <v>629</v>
      </c>
      <c r="AA350" s="30" t="s">
        <v>629</v>
      </c>
      <c r="AB350" s="30" t="s">
        <v>629</v>
      </c>
      <c r="AC350" s="30" t="s">
        <v>629</v>
      </c>
      <c r="AD350" s="30" t="s">
        <v>629</v>
      </c>
      <c r="AE350" s="30" t="s">
        <v>629</v>
      </c>
      <c r="AF350" s="30" t="s">
        <v>629</v>
      </c>
      <c r="AG350" s="30" t="s">
        <v>629</v>
      </c>
      <c r="AH350" s="30" t="s">
        <v>629</v>
      </c>
      <c r="AI350" s="30" t="s">
        <v>629</v>
      </c>
      <c r="AJ350" s="30" t="s">
        <v>629</v>
      </c>
      <c r="AK350" s="30" t="s">
        <v>629</v>
      </c>
      <c r="AL350" s="30" t="s">
        <v>629</v>
      </c>
      <c r="AM350" s="30" t="s">
        <v>629</v>
      </c>
      <c r="AN350" s="30" t="s">
        <v>629</v>
      </c>
      <c r="AO350" s="30" t="s">
        <v>629</v>
      </c>
      <c r="AP350" s="30" t="s">
        <v>629</v>
      </c>
      <c r="AQ350" s="30" t="s">
        <v>629</v>
      </c>
      <c r="AR350" s="30" t="s">
        <v>629</v>
      </c>
      <c r="AS350" s="30" t="s">
        <v>629</v>
      </c>
      <c r="AT350" s="30" t="s">
        <v>629</v>
      </c>
      <c r="AU350" s="30" t="s">
        <v>629</v>
      </c>
      <c r="AV350" s="30" t="s">
        <v>629</v>
      </c>
      <c r="AW350" s="30" t="s">
        <v>629</v>
      </c>
      <c r="AX350" s="30" t="s">
        <v>629</v>
      </c>
      <c r="AY350" s="30" t="s">
        <v>629</v>
      </c>
      <c r="AZ350" s="30" t="s">
        <v>629</v>
      </c>
      <c r="BA350" s="30" t="s">
        <v>629</v>
      </c>
      <c r="BB350" s="30" t="s">
        <v>629</v>
      </c>
      <c r="BC350" s="30" t="s">
        <v>629</v>
      </c>
      <c r="BD350" s="30" t="s">
        <v>629</v>
      </c>
      <c r="BE350" s="30" t="s">
        <v>629</v>
      </c>
      <c r="BF350" s="30" t="s">
        <v>629</v>
      </c>
      <c r="BG350" s="30" t="s">
        <v>629</v>
      </c>
      <c r="BH350" s="30" t="s">
        <v>629</v>
      </c>
      <c r="BI350" s="30" t="s">
        <v>629</v>
      </c>
      <c r="BJ350" s="30" t="s">
        <v>629</v>
      </c>
      <c r="BK350" s="30" t="s">
        <v>629</v>
      </c>
      <c r="BL350" s="30" t="s">
        <v>629</v>
      </c>
      <c r="BM350" s="30" t="s">
        <v>629</v>
      </c>
      <c r="BN350" s="30" t="s">
        <v>629</v>
      </c>
      <c r="BO350" s="30" t="s">
        <v>629</v>
      </c>
      <c r="BP350" s="26" t="s">
        <v>629</v>
      </c>
      <c r="BQ350" s="26" t="s">
        <v>629</v>
      </c>
      <c r="BR350" s="26" t="s">
        <v>629</v>
      </c>
      <c r="BS350" s="26" t="s">
        <v>629</v>
      </c>
      <c r="BT350" s="26" t="s">
        <v>629</v>
      </c>
      <c r="BU350" s="26" t="s">
        <v>629</v>
      </c>
      <c r="BV350" s="26" t="s">
        <v>629</v>
      </c>
      <c r="BW350" s="26" t="s">
        <v>629</v>
      </c>
      <c r="BX350" s="26" t="s">
        <v>629</v>
      </c>
      <c r="BY350" s="26" t="s">
        <v>629</v>
      </c>
      <c r="BZ350" s="26" t="s">
        <v>629</v>
      </c>
      <c r="CA350" s="26" t="s">
        <v>629</v>
      </c>
      <c r="CB350" s="26" t="s">
        <v>629</v>
      </c>
      <c r="CC350" s="26" t="s">
        <v>629</v>
      </c>
      <c r="CD350" s="26" t="s">
        <v>629</v>
      </c>
    </row>
    <row r="351" spans="1:82">
      <c r="A351" s="135" t="s">
        <v>499</v>
      </c>
      <c r="B351" s="138" t="s">
        <v>203</v>
      </c>
      <c r="C351" s="135" t="s">
        <v>499</v>
      </c>
      <c r="D351" s="29" t="s">
        <v>629</v>
      </c>
      <c r="E351" s="29" t="s">
        <v>629</v>
      </c>
      <c r="F351" s="29" t="s">
        <v>629</v>
      </c>
      <c r="G351" s="29" t="s">
        <v>629</v>
      </c>
      <c r="H351" s="29" t="s">
        <v>629</v>
      </c>
      <c r="I351" s="29" t="s">
        <v>629</v>
      </c>
      <c r="J351" s="29" t="s">
        <v>629</v>
      </c>
      <c r="K351" s="29" t="s">
        <v>629</v>
      </c>
      <c r="L351" s="29" t="s">
        <v>629</v>
      </c>
      <c r="M351" s="30" t="s">
        <v>629</v>
      </c>
      <c r="N351" s="30" t="s">
        <v>629</v>
      </c>
      <c r="O351" s="30" t="s">
        <v>629</v>
      </c>
      <c r="P351" s="30" t="s">
        <v>629</v>
      </c>
      <c r="Q351" s="30" t="s">
        <v>629</v>
      </c>
      <c r="R351" s="30" t="s">
        <v>629</v>
      </c>
      <c r="S351" s="30" t="s">
        <v>629</v>
      </c>
      <c r="T351" s="30" t="s">
        <v>629</v>
      </c>
      <c r="U351" s="30" t="s">
        <v>629</v>
      </c>
      <c r="V351" s="30" t="s">
        <v>629</v>
      </c>
      <c r="W351" s="30" t="s">
        <v>629</v>
      </c>
      <c r="X351" s="30" t="s">
        <v>629</v>
      </c>
      <c r="Y351" s="30" t="s">
        <v>629</v>
      </c>
      <c r="Z351" s="30" t="s">
        <v>629</v>
      </c>
      <c r="AA351" s="30" t="s">
        <v>629</v>
      </c>
      <c r="AB351" s="30" t="s">
        <v>629</v>
      </c>
      <c r="AC351" s="30" t="s">
        <v>629</v>
      </c>
      <c r="AD351" s="30" t="s">
        <v>629</v>
      </c>
      <c r="AE351" s="30" t="s">
        <v>629</v>
      </c>
      <c r="AF351" s="30" t="s">
        <v>629</v>
      </c>
      <c r="AG351" s="30" t="s">
        <v>629</v>
      </c>
      <c r="AH351" s="30" t="s">
        <v>629</v>
      </c>
      <c r="AI351" s="30" t="s">
        <v>629</v>
      </c>
      <c r="AJ351" s="30" t="s">
        <v>629</v>
      </c>
      <c r="AK351" s="30" t="s">
        <v>629</v>
      </c>
      <c r="AL351" s="30" t="s">
        <v>629</v>
      </c>
      <c r="AM351" s="30" t="s">
        <v>629</v>
      </c>
      <c r="AN351" s="30" t="s">
        <v>629</v>
      </c>
      <c r="AO351" s="30" t="s">
        <v>629</v>
      </c>
      <c r="AP351" s="30" t="s">
        <v>629</v>
      </c>
      <c r="AQ351" s="30" t="s">
        <v>629</v>
      </c>
      <c r="AR351" s="30" t="s">
        <v>629</v>
      </c>
      <c r="AS351" s="30" t="s">
        <v>629</v>
      </c>
      <c r="AT351" s="30" t="s">
        <v>629</v>
      </c>
      <c r="AU351" s="30" t="s">
        <v>629</v>
      </c>
      <c r="AV351" s="30" t="s">
        <v>629</v>
      </c>
      <c r="AW351" s="30" t="s">
        <v>629</v>
      </c>
      <c r="AX351" s="30" t="s">
        <v>629</v>
      </c>
      <c r="AY351" s="30" t="s">
        <v>629</v>
      </c>
      <c r="AZ351" s="30" t="s">
        <v>629</v>
      </c>
      <c r="BA351" s="30" t="s">
        <v>629</v>
      </c>
      <c r="BB351" s="30" t="s">
        <v>629</v>
      </c>
      <c r="BC351" s="30" t="s">
        <v>629</v>
      </c>
      <c r="BD351" s="30" t="s">
        <v>629</v>
      </c>
      <c r="BE351" s="30" t="s">
        <v>629</v>
      </c>
      <c r="BF351" s="30" t="s">
        <v>629</v>
      </c>
      <c r="BG351" s="30" t="s">
        <v>629</v>
      </c>
      <c r="BH351" s="30" t="s">
        <v>629</v>
      </c>
      <c r="BI351" s="30" t="s">
        <v>629</v>
      </c>
      <c r="BJ351" s="30" t="s">
        <v>629</v>
      </c>
      <c r="BK351" s="30" t="s">
        <v>629</v>
      </c>
      <c r="BL351" s="30" t="s">
        <v>629</v>
      </c>
      <c r="BM351" s="30" t="s">
        <v>629</v>
      </c>
      <c r="BN351" s="30" t="s">
        <v>629</v>
      </c>
      <c r="BO351" s="30" t="s">
        <v>629</v>
      </c>
      <c r="BP351" s="26" t="s">
        <v>629</v>
      </c>
      <c r="BQ351" s="26" t="s">
        <v>629</v>
      </c>
      <c r="BR351" s="26" t="s">
        <v>629</v>
      </c>
      <c r="BS351" s="26" t="s">
        <v>629</v>
      </c>
      <c r="BT351" s="26" t="s">
        <v>629</v>
      </c>
      <c r="BU351" s="26" t="s">
        <v>629</v>
      </c>
      <c r="BV351" s="26" t="s">
        <v>629</v>
      </c>
      <c r="BW351" s="26" t="s">
        <v>629</v>
      </c>
      <c r="BX351" s="26" t="s">
        <v>629</v>
      </c>
      <c r="BY351" s="26" t="s">
        <v>629</v>
      </c>
      <c r="BZ351" s="26" t="s">
        <v>629</v>
      </c>
      <c r="CA351" s="26" t="s">
        <v>629</v>
      </c>
      <c r="CB351" s="26" t="s">
        <v>629</v>
      </c>
      <c r="CC351" s="26" t="s">
        <v>629</v>
      </c>
      <c r="CD351" s="26" t="s">
        <v>629</v>
      </c>
    </row>
    <row r="352" spans="1:82">
      <c r="A352" s="135" t="s">
        <v>500</v>
      </c>
      <c r="B352" s="138" t="s">
        <v>169</v>
      </c>
      <c r="C352" s="135" t="s">
        <v>500</v>
      </c>
      <c r="D352" s="29"/>
      <c r="E352" s="29"/>
      <c r="F352" s="29"/>
      <c r="G352" s="29"/>
      <c r="H352" s="29"/>
      <c r="I352" s="29"/>
      <c r="J352" s="29"/>
      <c r="K352" s="29"/>
      <c r="L352" s="29"/>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row>
    <row r="353" spans="1:82">
      <c r="A353" s="135" t="s">
        <v>501</v>
      </c>
      <c r="B353" s="138" t="s">
        <v>171</v>
      </c>
      <c r="C353" s="135" t="s">
        <v>501</v>
      </c>
      <c r="D353" s="29"/>
      <c r="E353" s="29"/>
      <c r="F353" s="29"/>
      <c r="G353" s="29"/>
      <c r="H353" s="29"/>
      <c r="I353" s="29"/>
      <c r="J353" s="29"/>
      <c r="K353" s="29"/>
      <c r="L353" s="29"/>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row>
    <row r="354" spans="1:82">
      <c r="A354" s="135" t="s">
        <v>502</v>
      </c>
      <c r="B354" s="139" t="s">
        <v>173</v>
      </c>
      <c r="C354" s="135" t="s">
        <v>502</v>
      </c>
      <c r="D354" s="29" t="s">
        <v>629</v>
      </c>
      <c r="E354" s="29" t="s">
        <v>629</v>
      </c>
      <c r="F354" s="29" t="s">
        <v>629</v>
      </c>
      <c r="G354" s="29" t="s">
        <v>629</v>
      </c>
      <c r="H354" s="29" t="s">
        <v>629</v>
      </c>
      <c r="I354" s="29" t="s">
        <v>629</v>
      </c>
      <c r="J354" s="29" t="s">
        <v>629</v>
      </c>
      <c r="K354" s="29" t="s">
        <v>629</v>
      </c>
      <c r="L354" s="29" t="s">
        <v>629</v>
      </c>
      <c r="M354" s="30" t="s">
        <v>629</v>
      </c>
      <c r="N354" s="30" t="s">
        <v>629</v>
      </c>
      <c r="O354" s="30" t="s">
        <v>629</v>
      </c>
      <c r="P354" s="30" t="s">
        <v>629</v>
      </c>
      <c r="Q354" s="30" t="s">
        <v>629</v>
      </c>
      <c r="R354" s="30" t="s">
        <v>629</v>
      </c>
      <c r="S354" s="30" t="s">
        <v>629</v>
      </c>
      <c r="T354" s="30" t="s">
        <v>629</v>
      </c>
      <c r="U354" s="30" t="s">
        <v>629</v>
      </c>
      <c r="V354" s="30" t="s">
        <v>629</v>
      </c>
      <c r="W354" s="30" t="s">
        <v>629</v>
      </c>
      <c r="X354" s="30" t="s">
        <v>629</v>
      </c>
      <c r="Y354" s="30" t="s">
        <v>629</v>
      </c>
      <c r="Z354" s="30" t="s">
        <v>629</v>
      </c>
      <c r="AA354" s="30" t="s">
        <v>629</v>
      </c>
      <c r="AB354" s="30" t="s">
        <v>629</v>
      </c>
      <c r="AC354" s="30" t="s">
        <v>629</v>
      </c>
      <c r="AD354" s="30" t="s">
        <v>629</v>
      </c>
      <c r="AE354" s="30" t="s">
        <v>629</v>
      </c>
      <c r="AF354" s="30" t="s">
        <v>629</v>
      </c>
      <c r="AG354" s="30" t="s">
        <v>629</v>
      </c>
      <c r="AH354" s="30" t="s">
        <v>629</v>
      </c>
      <c r="AI354" s="30" t="s">
        <v>629</v>
      </c>
      <c r="AJ354" s="30" t="s">
        <v>629</v>
      </c>
      <c r="AK354" s="30" t="s">
        <v>629</v>
      </c>
      <c r="AL354" s="30" t="s">
        <v>629</v>
      </c>
      <c r="AM354" s="30" t="s">
        <v>629</v>
      </c>
      <c r="AN354" s="30" t="s">
        <v>629</v>
      </c>
      <c r="AO354" s="30" t="s">
        <v>629</v>
      </c>
      <c r="AP354" s="30" t="s">
        <v>629</v>
      </c>
      <c r="AQ354" s="30" t="s">
        <v>629</v>
      </c>
      <c r="AR354" s="30" t="s">
        <v>629</v>
      </c>
      <c r="AS354" s="30" t="s">
        <v>629</v>
      </c>
      <c r="AT354" s="30" t="s">
        <v>629</v>
      </c>
      <c r="AU354" s="30" t="s">
        <v>629</v>
      </c>
      <c r="AV354" s="30" t="s">
        <v>629</v>
      </c>
      <c r="AW354" s="30" t="s">
        <v>629</v>
      </c>
      <c r="AX354" s="30" t="s">
        <v>629</v>
      </c>
      <c r="AY354" s="30" t="s">
        <v>629</v>
      </c>
      <c r="AZ354" s="30" t="s">
        <v>629</v>
      </c>
      <c r="BA354" s="30" t="s">
        <v>629</v>
      </c>
      <c r="BB354" s="30" t="s">
        <v>629</v>
      </c>
      <c r="BC354" s="30" t="s">
        <v>629</v>
      </c>
      <c r="BD354" s="30" t="s">
        <v>629</v>
      </c>
      <c r="BE354" s="30" t="s">
        <v>629</v>
      </c>
      <c r="BF354" s="30" t="s">
        <v>629</v>
      </c>
      <c r="BG354" s="30" t="s">
        <v>629</v>
      </c>
      <c r="BH354" s="30" t="s">
        <v>629</v>
      </c>
      <c r="BI354" s="30" t="s">
        <v>629</v>
      </c>
      <c r="BJ354" s="30" t="s">
        <v>629</v>
      </c>
      <c r="BK354" s="30" t="s">
        <v>629</v>
      </c>
      <c r="BL354" s="30" t="s">
        <v>629</v>
      </c>
      <c r="BM354" s="30" t="s">
        <v>629</v>
      </c>
      <c r="BN354" s="30" t="s">
        <v>629</v>
      </c>
      <c r="BO354" s="30" t="s">
        <v>629</v>
      </c>
      <c r="BP354" s="26" t="s">
        <v>629</v>
      </c>
      <c r="BQ354" s="26" t="s">
        <v>629</v>
      </c>
      <c r="BR354" s="26" t="s">
        <v>629</v>
      </c>
      <c r="BS354" s="26" t="s">
        <v>629</v>
      </c>
      <c r="BT354" s="26" t="s">
        <v>629</v>
      </c>
      <c r="BU354" s="26" t="s">
        <v>629</v>
      </c>
      <c r="BV354" s="26" t="s">
        <v>629</v>
      </c>
      <c r="BW354" s="26" t="s">
        <v>629</v>
      </c>
      <c r="BX354" s="26" t="s">
        <v>629</v>
      </c>
      <c r="BY354" s="26" t="s">
        <v>629</v>
      </c>
      <c r="BZ354" s="26" t="s">
        <v>629</v>
      </c>
      <c r="CA354" s="26" t="s">
        <v>629</v>
      </c>
      <c r="CB354" s="26" t="s">
        <v>629</v>
      </c>
      <c r="CC354" s="26" t="s">
        <v>629</v>
      </c>
      <c r="CD354" s="26" t="s">
        <v>629</v>
      </c>
    </row>
    <row r="355" spans="1:82">
      <c r="A355" s="135" t="s">
        <v>503</v>
      </c>
      <c r="B355" s="139" t="s">
        <v>169</v>
      </c>
      <c r="C355" s="135" t="s">
        <v>503</v>
      </c>
      <c r="D355" s="29"/>
      <c r="E355" s="29"/>
      <c r="F355" s="29"/>
      <c r="G355" s="29"/>
      <c r="H355" s="29"/>
      <c r="I355" s="29"/>
      <c r="J355" s="29"/>
      <c r="K355" s="29"/>
      <c r="L355" s="29"/>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row>
    <row r="356" spans="1:82">
      <c r="A356" s="135" t="s">
        <v>504</v>
      </c>
      <c r="B356" s="139" t="s">
        <v>171</v>
      </c>
      <c r="C356" s="135" t="s">
        <v>504</v>
      </c>
      <c r="D356" s="29"/>
      <c r="E356" s="29"/>
      <c r="F356" s="29"/>
      <c r="G356" s="29"/>
      <c r="H356" s="29"/>
      <c r="I356" s="29"/>
      <c r="J356" s="29"/>
      <c r="K356" s="29"/>
      <c r="L356" s="29"/>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row>
    <row r="357" spans="1:82">
      <c r="A357" s="135" t="s">
        <v>505</v>
      </c>
      <c r="B357" s="138" t="s">
        <v>177</v>
      </c>
      <c r="C357" s="135" t="s">
        <v>505</v>
      </c>
      <c r="D357" s="29">
        <v>35.5</v>
      </c>
      <c r="E357" s="29">
        <v>36.5</v>
      </c>
      <c r="F357" s="29">
        <v>42.5</v>
      </c>
      <c r="G357" s="29">
        <v>41.5</v>
      </c>
      <c r="H357" s="29">
        <v>41.5</v>
      </c>
      <c r="I357" s="29">
        <v>24.5</v>
      </c>
      <c r="J357" s="29">
        <v>42.5</v>
      </c>
      <c r="K357" s="29">
        <v>49.5</v>
      </c>
      <c r="L357" s="29">
        <v>80.5</v>
      </c>
      <c r="M357" s="30">
        <v>80.5</v>
      </c>
      <c r="N357" s="30">
        <v>49.5</v>
      </c>
      <c r="O357" s="30">
        <v>48.5</v>
      </c>
      <c r="P357" s="30" t="s">
        <v>629</v>
      </c>
      <c r="Q357" s="30" t="s">
        <v>629</v>
      </c>
      <c r="R357" s="30" t="s">
        <v>629</v>
      </c>
      <c r="S357" s="30" t="s">
        <v>629</v>
      </c>
      <c r="T357" s="30" t="s">
        <v>629</v>
      </c>
      <c r="U357" s="30" t="s">
        <v>629</v>
      </c>
      <c r="V357" s="30" t="s">
        <v>629</v>
      </c>
      <c r="W357" s="30" t="s">
        <v>629</v>
      </c>
      <c r="X357" s="30" t="s">
        <v>629</v>
      </c>
      <c r="Y357" s="30" t="s">
        <v>629</v>
      </c>
      <c r="Z357" s="30" t="s">
        <v>629</v>
      </c>
      <c r="AA357" s="30" t="s">
        <v>629</v>
      </c>
      <c r="AB357" s="30" t="s">
        <v>629</v>
      </c>
      <c r="AC357" s="30" t="s">
        <v>629</v>
      </c>
      <c r="AD357" s="30" t="s">
        <v>629</v>
      </c>
      <c r="AE357" s="30" t="s">
        <v>629</v>
      </c>
      <c r="AF357" s="30" t="s">
        <v>629</v>
      </c>
      <c r="AG357" s="30" t="s">
        <v>629</v>
      </c>
      <c r="AH357" s="30" t="s">
        <v>629</v>
      </c>
      <c r="AI357" s="30" t="s">
        <v>629</v>
      </c>
      <c r="AJ357" s="30" t="s">
        <v>629</v>
      </c>
      <c r="AK357" s="30" t="s">
        <v>629</v>
      </c>
      <c r="AL357" s="30" t="s">
        <v>629</v>
      </c>
      <c r="AM357" s="30" t="s">
        <v>629</v>
      </c>
      <c r="AN357" s="30" t="s">
        <v>629</v>
      </c>
      <c r="AO357" s="30" t="s">
        <v>629</v>
      </c>
      <c r="AP357" s="30" t="s">
        <v>629</v>
      </c>
      <c r="AQ357" s="30" t="s">
        <v>629</v>
      </c>
      <c r="AR357" s="30" t="s">
        <v>629</v>
      </c>
      <c r="AS357" s="30" t="s">
        <v>629</v>
      </c>
      <c r="AT357" s="30" t="s">
        <v>629</v>
      </c>
      <c r="AU357" s="30" t="s">
        <v>629</v>
      </c>
      <c r="AV357" s="30" t="s">
        <v>629</v>
      </c>
      <c r="AW357" s="30" t="s">
        <v>629</v>
      </c>
      <c r="AX357" s="30" t="s">
        <v>629</v>
      </c>
      <c r="AY357" s="30" t="s">
        <v>629</v>
      </c>
      <c r="AZ357" s="30" t="s">
        <v>629</v>
      </c>
      <c r="BA357" s="30" t="s">
        <v>629</v>
      </c>
      <c r="BB357" s="30" t="s">
        <v>629</v>
      </c>
      <c r="BC357" s="30" t="s">
        <v>629</v>
      </c>
      <c r="BD357" s="30" t="s">
        <v>629</v>
      </c>
      <c r="BE357" s="30" t="s">
        <v>629</v>
      </c>
      <c r="BF357" s="30" t="s">
        <v>629</v>
      </c>
      <c r="BG357" s="30" t="s">
        <v>629</v>
      </c>
      <c r="BH357" s="30" t="s">
        <v>629</v>
      </c>
      <c r="BI357" s="30" t="s">
        <v>629</v>
      </c>
      <c r="BJ357" s="30" t="s">
        <v>629</v>
      </c>
      <c r="BK357" s="30" t="s">
        <v>629</v>
      </c>
      <c r="BL357" s="30" t="s">
        <v>629</v>
      </c>
      <c r="BM357" s="30" t="s">
        <v>629</v>
      </c>
      <c r="BN357" s="30" t="s">
        <v>629</v>
      </c>
      <c r="BO357" s="30" t="s">
        <v>629</v>
      </c>
      <c r="BP357" s="26" t="s">
        <v>629</v>
      </c>
      <c r="BQ357" s="26" t="s">
        <v>629</v>
      </c>
      <c r="BR357" s="26" t="s">
        <v>629</v>
      </c>
      <c r="BS357" s="26" t="s">
        <v>629</v>
      </c>
      <c r="BT357" s="26" t="s">
        <v>629</v>
      </c>
      <c r="BU357" s="26" t="s">
        <v>629</v>
      </c>
      <c r="BV357" s="26" t="s">
        <v>629</v>
      </c>
      <c r="BW357" s="26" t="s">
        <v>629</v>
      </c>
      <c r="BX357" s="26" t="s">
        <v>629</v>
      </c>
      <c r="BY357" s="26" t="s">
        <v>629</v>
      </c>
      <c r="BZ357" s="26" t="s">
        <v>629</v>
      </c>
      <c r="CA357" s="26" t="s">
        <v>629</v>
      </c>
      <c r="CB357" s="26" t="s">
        <v>629</v>
      </c>
      <c r="CC357" s="26" t="s">
        <v>629</v>
      </c>
      <c r="CD357" s="26" t="s">
        <v>629</v>
      </c>
    </row>
    <row r="358" spans="1:82">
      <c r="A358" s="135" t="s">
        <v>506</v>
      </c>
      <c r="B358" s="138" t="s">
        <v>169</v>
      </c>
      <c r="C358" s="135" t="s">
        <v>506</v>
      </c>
      <c r="D358" s="29">
        <v>35.5</v>
      </c>
      <c r="E358" s="29">
        <v>36.5</v>
      </c>
      <c r="F358" s="29">
        <v>42.5</v>
      </c>
      <c r="G358" s="29">
        <v>41.5</v>
      </c>
      <c r="H358" s="29">
        <v>41.5</v>
      </c>
      <c r="I358" s="29">
        <v>24.5</v>
      </c>
      <c r="J358" s="29">
        <v>42.5</v>
      </c>
      <c r="K358" s="29">
        <v>49.5</v>
      </c>
      <c r="L358" s="29">
        <v>80.5</v>
      </c>
      <c r="M358" s="30">
        <v>80.5</v>
      </c>
      <c r="N358" s="30">
        <v>49.5</v>
      </c>
      <c r="O358" s="30">
        <v>48.5</v>
      </c>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row>
    <row r="359" spans="1:82">
      <c r="A359" s="135" t="s">
        <v>507</v>
      </c>
      <c r="B359" s="138" t="s">
        <v>171</v>
      </c>
      <c r="C359" s="135" t="s">
        <v>507</v>
      </c>
      <c r="D359" s="29"/>
      <c r="E359" s="29"/>
      <c r="F359" s="29"/>
      <c r="G359" s="29"/>
      <c r="H359" s="29"/>
      <c r="I359" s="29"/>
      <c r="J359" s="29"/>
      <c r="K359" s="29"/>
      <c r="L359" s="29"/>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row>
    <row r="360" spans="1:82">
      <c r="A360" s="135" t="s">
        <v>508</v>
      </c>
      <c r="B360" s="138" t="s">
        <v>183</v>
      </c>
      <c r="C360" s="135" t="s">
        <v>508</v>
      </c>
      <c r="D360" s="29" t="s">
        <v>629</v>
      </c>
      <c r="E360" s="29" t="s">
        <v>629</v>
      </c>
      <c r="F360" s="29" t="s">
        <v>629</v>
      </c>
      <c r="G360" s="29" t="s">
        <v>629</v>
      </c>
      <c r="H360" s="29" t="s">
        <v>629</v>
      </c>
      <c r="I360" s="29" t="s">
        <v>629</v>
      </c>
      <c r="J360" s="29" t="s">
        <v>629</v>
      </c>
      <c r="K360" s="29" t="s">
        <v>629</v>
      </c>
      <c r="L360" s="29" t="s">
        <v>629</v>
      </c>
      <c r="M360" s="30" t="s">
        <v>629</v>
      </c>
      <c r="N360" s="30" t="s">
        <v>629</v>
      </c>
      <c r="O360" s="30" t="s">
        <v>629</v>
      </c>
      <c r="P360" s="30" t="s">
        <v>629</v>
      </c>
      <c r="Q360" s="30" t="s">
        <v>629</v>
      </c>
      <c r="R360" s="30" t="s">
        <v>629</v>
      </c>
      <c r="S360" s="30" t="s">
        <v>629</v>
      </c>
      <c r="T360" s="30" t="s">
        <v>629</v>
      </c>
      <c r="U360" s="30" t="s">
        <v>629</v>
      </c>
      <c r="V360" s="30" t="s">
        <v>629</v>
      </c>
      <c r="W360" s="30" t="s">
        <v>629</v>
      </c>
      <c r="X360" s="30" t="s">
        <v>629</v>
      </c>
      <c r="Y360" s="30" t="s">
        <v>629</v>
      </c>
      <c r="Z360" s="30" t="s">
        <v>629</v>
      </c>
      <c r="AA360" s="30" t="s">
        <v>629</v>
      </c>
      <c r="AB360" s="30" t="s">
        <v>629</v>
      </c>
      <c r="AC360" s="30" t="s">
        <v>629</v>
      </c>
      <c r="AD360" s="30" t="s">
        <v>629</v>
      </c>
      <c r="AE360" s="30" t="s">
        <v>629</v>
      </c>
      <c r="AF360" s="30" t="s">
        <v>629</v>
      </c>
      <c r="AG360" s="30" t="s">
        <v>629</v>
      </c>
      <c r="AH360" s="30" t="s">
        <v>629</v>
      </c>
      <c r="AI360" s="30" t="s">
        <v>629</v>
      </c>
      <c r="AJ360" s="30" t="s">
        <v>629</v>
      </c>
      <c r="AK360" s="30" t="s">
        <v>629</v>
      </c>
      <c r="AL360" s="30" t="s">
        <v>629</v>
      </c>
      <c r="AM360" s="30" t="s">
        <v>629</v>
      </c>
      <c r="AN360" s="30" t="s">
        <v>629</v>
      </c>
      <c r="AO360" s="30" t="s">
        <v>629</v>
      </c>
      <c r="AP360" s="30" t="s">
        <v>629</v>
      </c>
      <c r="AQ360" s="30" t="s">
        <v>629</v>
      </c>
      <c r="AR360" s="30" t="s">
        <v>629</v>
      </c>
      <c r="AS360" s="30" t="s">
        <v>629</v>
      </c>
      <c r="AT360" s="30" t="s">
        <v>629</v>
      </c>
      <c r="AU360" s="30" t="s">
        <v>629</v>
      </c>
      <c r="AV360" s="30" t="s">
        <v>629</v>
      </c>
      <c r="AW360" s="30" t="s">
        <v>629</v>
      </c>
      <c r="AX360" s="30" t="s">
        <v>629</v>
      </c>
      <c r="AY360" s="30" t="s">
        <v>629</v>
      </c>
      <c r="AZ360" s="30" t="s">
        <v>629</v>
      </c>
      <c r="BA360" s="30" t="s">
        <v>629</v>
      </c>
      <c r="BB360" s="30" t="s">
        <v>629</v>
      </c>
      <c r="BC360" s="30" t="s">
        <v>629</v>
      </c>
      <c r="BD360" s="30" t="s">
        <v>629</v>
      </c>
      <c r="BE360" s="30" t="s">
        <v>629</v>
      </c>
      <c r="BF360" s="30" t="s">
        <v>629</v>
      </c>
      <c r="BG360" s="30" t="s">
        <v>629</v>
      </c>
      <c r="BH360" s="30" t="s">
        <v>629</v>
      </c>
      <c r="BI360" s="30" t="s">
        <v>629</v>
      </c>
      <c r="BJ360" s="30" t="s">
        <v>629</v>
      </c>
      <c r="BK360" s="30" t="s">
        <v>629</v>
      </c>
      <c r="BL360" s="30" t="s">
        <v>629</v>
      </c>
      <c r="BM360" s="30" t="s">
        <v>629</v>
      </c>
      <c r="BN360" s="30" t="s">
        <v>629</v>
      </c>
      <c r="BO360" s="30" t="s">
        <v>629</v>
      </c>
      <c r="BP360" s="26" t="s">
        <v>629</v>
      </c>
      <c r="BQ360" s="26" t="s">
        <v>629</v>
      </c>
      <c r="BR360" s="26" t="s">
        <v>629</v>
      </c>
      <c r="BS360" s="26" t="s">
        <v>629</v>
      </c>
      <c r="BT360" s="26" t="s">
        <v>629</v>
      </c>
      <c r="BU360" s="26" t="s">
        <v>629</v>
      </c>
      <c r="BV360" s="26" t="s">
        <v>629</v>
      </c>
      <c r="BW360" s="26" t="s">
        <v>629</v>
      </c>
      <c r="BX360" s="26" t="s">
        <v>629</v>
      </c>
      <c r="BY360" s="26" t="s">
        <v>629</v>
      </c>
      <c r="BZ360" s="26" t="s">
        <v>629</v>
      </c>
      <c r="CA360" s="26" t="s">
        <v>629</v>
      </c>
      <c r="CB360" s="26" t="s">
        <v>629</v>
      </c>
      <c r="CC360" s="26" t="s">
        <v>629</v>
      </c>
      <c r="CD360" s="26" t="s">
        <v>629</v>
      </c>
    </row>
    <row r="361" spans="1:82">
      <c r="A361" s="135" t="s">
        <v>509</v>
      </c>
      <c r="B361" s="138" t="s">
        <v>169</v>
      </c>
      <c r="C361" s="135" t="s">
        <v>509</v>
      </c>
      <c r="D361" s="29"/>
      <c r="E361" s="29"/>
      <c r="F361" s="29"/>
      <c r="G361" s="29"/>
      <c r="H361" s="29"/>
      <c r="I361" s="29"/>
      <c r="J361" s="29"/>
      <c r="K361" s="29"/>
      <c r="L361" s="29"/>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row>
    <row r="362" spans="1:82">
      <c r="A362" s="135" t="s">
        <v>510</v>
      </c>
      <c r="B362" s="138" t="s">
        <v>171</v>
      </c>
      <c r="C362" s="135" t="s">
        <v>510</v>
      </c>
      <c r="D362" s="29"/>
      <c r="E362" s="29"/>
      <c r="F362" s="29"/>
      <c r="G362" s="29"/>
      <c r="H362" s="29"/>
      <c r="I362" s="29"/>
      <c r="J362" s="29"/>
      <c r="K362" s="29"/>
      <c r="L362" s="29"/>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row>
    <row r="363" spans="1:82">
      <c r="A363" s="135" t="s">
        <v>511</v>
      </c>
      <c r="B363" s="138" t="s">
        <v>187</v>
      </c>
      <c r="C363" s="135" t="s">
        <v>511</v>
      </c>
      <c r="D363" s="29">
        <v>731.34637499999997</v>
      </c>
      <c r="E363" s="29">
        <v>794.67637500000001</v>
      </c>
      <c r="F363" s="29">
        <v>921.36584374999995</v>
      </c>
      <c r="G363" s="29">
        <v>904.14430468750004</v>
      </c>
      <c r="H363" s="29">
        <v>904.14430468750004</v>
      </c>
      <c r="I363" s="29">
        <v>1051.4350371093799</v>
      </c>
      <c r="J363" s="29">
        <v>1150.14570263672</v>
      </c>
      <c r="K363" s="29">
        <v>1281.2985345459001</v>
      </c>
      <c r="L363" s="29">
        <v>1327.2985345459001</v>
      </c>
      <c r="M363" s="30">
        <v>1327.2985345459001</v>
      </c>
      <c r="N363" s="30">
        <v>1389.2985345459001</v>
      </c>
      <c r="O363" s="30">
        <v>1622.2985345459001</v>
      </c>
      <c r="P363" s="30" t="s">
        <v>629</v>
      </c>
      <c r="Q363" s="30" t="s">
        <v>629</v>
      </c>
      <c r="R363" s="30" t="s">
        <v>629</v>
      </c>
      <c r="S363" s="30" t="s">
        <v>629</v>
      </c>
      <c r="T363" s="30" t="s">
        <v>629</v>
      </c>
      <c r="U363" s="30" t="s">
        <v>629</v>
      </c>
      <c r="V363" s="30" t="s">
        <v>629</v>
      </c>
      <c r="W363" s="30" t="s">
        <v>629</v>
      </c>
      <c r="X363" s="30" t="s">
        <v>629</v>
      </c>
      <c r="Y363" s="30" t="s">
        <v>629</v>
      </c>
      <c r="Z363" s="30" t="s">
        <v>629</v>
      </c>
      <c r="AA363" s="30" t="s">
        <v>629</v>
      </c>
      <c r="AB363" s="30" t="s">
        <v>629</v>
      </c>
      <c r="AC363" s="30" t="s">
        <v>629</v>
      </c>
      <c r="AD363" s="30" t="s">
        <v>629</v>
      </c>
      <c r="AE363" s="30" t="s">
        <v>629</v>
      </c>
      <c r="AF363" s="30" t="s">
        <v>629</v>
      </c>
      <c r="AG363" s="30" t="s">
        <v>629</v>
      </c>
      <c r="AH363" s="30" t="s">
        <v>629</v>
      </c>
      <c r="AI363" s="30" t="s">
        <v>629</v>
      </c>
      <c r="AJ363" s="30" t="s">
        <v>629</v>
      </c>
      <c r="AK363" s="30" t="s">
        <v>629</v>
      </c>
      <c r="AL363" s="30" t="s">
        <v>629</v>
      </c>
      <c r="AM363" s="30" t="s">
        <v>629</v>
      </c>
      <c r="AN363" s="30" t="s">
        <v>629</v>
      </c>
      <c r="AO363" s="30" t="s">
        <v>629</v>
      </c>
      <c r="AP363" s="30" t="s">
        <v>629</v>
      </c>
      <c r="AQ363" s="30" t="s">
        <v>629</v>
      </c>
      <c r="AR363" s="30" t="s">
        <v>629</v>
      </c>
      <c r="AS363" s="30" t="s">
        <v>629</v>
      </c>
      <c r="AT363" s="30" t="s">
        <v>629</v>
      </c>
      <c r="AU363" s="30" t="s">
        <v>629</v>
      </c>
      <c r="AV363" s="30" t="s">
        <v>629</v>
      </c>
      <c r="AW363" s="30" t="s">
        <v>629</v>
      </c>
      <c r="AX363" s="30" t="s">
        <v>629</v>
      </c>
      <c r="AY363" s="30" t="s">
        <v>629</v>
      </c>
      <c r="AZ363" s="30" t="s">
        <v>629</v>
      </c>
      <c r="BA363" s="30" t="s">
        <v>629</v>
      </c>
      <c r="BB363" s="30" t="s">
        <v>629</v>
      </c>
      <c r="BC363" s="30" t="s">
        <v>629</v>
      </c>
      <c r="BD363" s="30" t="s">
        <v>629</v>
      </c>
      <c r="BE363" s="30" t="s">
        <v>629</v>
      </c>
      <c r="BF363" s="30" t="s">
        <v>629</v>
      </c>
      <c r="BG363" s="30" t="s">
        <v>629</v>
      </c>
      <c r="BH363" s="30" t="s">
        <v>629</v>
      </c>
      <c r="BI363" s="30" t="s">
        <v>629</v>
      </c>
      <c r="BJ363" s="30" t="s">
        <v>629</v>
      </c>
      <c r="BK363" s="30" t="s">
        <v>629</v>
      </c>
      <c r="BL363" s="30" t="s">
        <v>629</v>
      </c>
      <c r="BM363" s="30" t="s">
        <v>629</v>
      </c>
      <c r="BN363" s="30" t="s">
        <v>629</v>
      </c>
      <c r="BO363" s="30" t="s">
        <v>629</v>
      </c>
      <c r="BP363" s="26" t="s">
        <v>629</v>
      </c>
      <c r="BQ363" s="26" t="s">
        <v>629</v>
      </c>
      <c r="BR363" s="26" t="s">
        <v>629</v>
      </c>
      <c r="BS363" s="26" t="s">
        <v>629</v>
      </c>
      <c r="BT363" s="26" t="s">
        <v>629</v>
      </c>
      <c r="BU363" s="26" t="s">
        <v>629</v>
      </c>
      <c r="BV363" s="26" t="s">
        <v>629</v>
      </c>
      <c r="BW363" s="26" t="s">
        <v>629</v>
      </c>
      <c r="BX363" s="26" t="s">
        <v>629</v>
      </c>
      <c r="BY363" s="26" t="s">
        <v>629</v>
      </c>
      <c r="BZ363" s="26" t="s">
        <v>629</v>
      </c>
      <c r="CA363" s="26" t="s">
        <v>629</v>
      </c>
      <c r="CB363" s="26" t="s">
        <v>629</v>
      </c>
      <c r="CC363" s="26" t="s">
        <v>629</v>
      </c>
      <c r="CD363" s="26" t="s">
        <v>629</v>
      </c>
    </row>
    <row r="364" spans="1:82">
      <c r="A364" s="135" t="s">
        <v>512</v>
      </c>
      <c r="B364" s="138" t="s">
        <v>169</v>
      </c>
      <c r="C364" s="135" t="s">
        <v>512</v>
      </c>
      <c r="D364" s="29">
        <v>731.34637499999997</v>
      </c>
      <c r="E364" s="29">
        <v>794.67637500000001</v>
      </c>
      <c r="F364" s="29">
        <v>921.36584374999995</v>
      </c>
      <c r="G364" s="29">
        <v>904.14430468750004</v>
      </c>
      <c r="H364" s="29">
        <v>904.14430468750004</v>
      </c>
      <c r="I364" s="29">
        <v>1051.4350371093799</v>
      </c>
      <c r="J364" s="29">
        <v>1150.14570263672</v>
      </c>
      <c r="K364" s="29">
        <v>1281.2985345459001</v>
      </c>
      <c r="L364" s="29">
        <v>1327.2985345459001</v>
      </c>
      <c r="M364" s="30">
        <v>1327.2985345459001</v>
      </c>
      <c r="N364" s="30">
        <v>1389.2985345459001</v>
      </c>
      <c r="O364" s="30">
        <v>1622.2985345459001</v>
      </c>
      <c r="P364" s="30" t="s">
        <v>629</v>
      </c>
      <c r="Q364" s="30" t="s">
        <v>629</v>
      </c>
      <c r="R364" s="30" t="s">
        <v>629</v>
      </c>
      <c r="S364" s="30" t="s">
        <v>629</v>
      </c>
      <c r="T364" s="30" t="s">
        <v>629</v>
      </c>
      <c r="U364" s="30" t="s">
        <v>629</v>
      </c>
      <c r="V364" s="30" t="s">
        <v>629</v>
      </c>
      <c r="W364" s="30" t="s">
        <v>629</v>
      </c>
      <c r="X364" s="30" t="s">
        <v>629</v>
      </c>
      <c r="Y364" s="30" t="s">
        <v>629</v>
      </c>
      <c r="Z364" s="30" t="s">
        <v>629</v>
      </c>
      <c r="AA364" s="30" t="s">
        <v>629</v>
      </c>
      <c r="AB364" s="30" t="s">
        <v>629</v>
      </c>
      <c r="AC364" s="30" t="s">
        <v>629</v>
      </c>
      <c r="AD364" s="30" t="s">
        <v>629</v>
      </c>
      <c r="AE364" s="30" t="s">
        <v>629</v>
      </c>
      <c r="AF364" s="30" t="s">
        <v>629</v>
      </c>
      <c r="AG364" s="30" t="s">
        <v>629</v>
      </c>
      <c r="AH364" s="30" t="s">
        <v>629</v>
      </c>
      <c r="AI364" s="30" t="s">
        <v>629</v>
      </c>
      <c r="AJ364" s="30" t="s">
        <v>629</v>
      </c>
      <c r="AK364" s="30" t="s">
        <v>629</v>
      </c>
      <c r="AL364" s="30" t="s">
        <v>629</v>
      </c>
      <c r="AM364" s="30" t="s">
        <v>629</v>
      </c>
      <c r="AN364" s="30" t="s">
        <v>629</v>
      </c>
      <c r="AO364" s="30" t="s">
        <v>629</v>
      </c>
      <c r="AP364" s="30" t="s">
        <v>629</v>
      </c>
      <c r="AQ364" s="30" t="s">
        <v>629</v>
      </c>
      <c r="AR364" s="30" t="s">
        <v>629</v>
      </c>
      <c r="AS364" s="30" t="s">
        <v>629</v>
      </c>
      <c r="AT364" s="30" t="s">
        <v>629</v>
      </c>
      <c r="AU364" s="30" t="s">
        <v>629</v>
      </c>
      <c r="AV364" s="30" t="s">
        <v>629</v>
      </c>
      <c r="AW364" s="30" t="s">
        <v>629</v>
      </c>
      <c r="AX364" s="30" t="s">
        <v>629</v>
      </c>
      <c r="AY364" s="30" t="s">
        <v>629</v>
      </c>
      <c r="AZ364" s="30" t="s">
        <v>629</v>
      </c>
      <c r="BA364" s="30" t="s">
        <v>629</v>
      </c>
      <c r="BB364" s="30" t="s">
        <v>629</v>
      </c>
      <c r="BC364" s="30" t="s">
        <v>629</v>
      </c>
      <c r="BD364" s="30" t="s">
        <v>629</v>
      </c>
      <c r="BE364" s="30" t="s">
        <v>629</v>
      </c>
      <c r="BF364" s="30" t="s">
        <v>629</v>
      </c>
      <c r="BG364" s="30" t="s">
        <v>629</v>
      </c>
      <c r="BH364" s="30" t="s">
        <v>629</v>
      </c>
      <c r="BI364" s="30" t="s">
        <v>629</v>
      </c>
      <c r="BJ364" s="30" t="s">
        <v>629</v>
      </c>
      <c r="BK364" s="30" t="s">
        <v>629</v>
      </c>
      <c r="BL364" s="30" t="s">
        <v>629</v>
      </c>
      <c r="BM364" s="30" t="s">
        <v>629</v>
      </c>
      <c r="BN364" s="30" t="s">
        <v>629</v>
      </c>
      <c r="BO364" s="30" t="s">
        <v>629</v>
      </c>
      <c r="BP364" s="26" t="s">
        <v>629</v>
      </c>
      <c r="BQ364" s="26" t="s">
        <v>629</v>
      </c>
      <c r="BR364" s="26" t="s">
        <v>629</v>
      </c>
      <c r="BS364" s="26" t="s">
        <v>629</v>
      </c>
      <c r="BT364" s="26" t="s">
        <v>629</v>
      </c>
      <c r="BU364" s="26" t="s">
        <v>629</v>
      </c>
      <c r="BV364" s="26" t="s">
        <v>629</v>
      </c>
      <c r="BW364" s="26" t="s">
        <v>629</v>
      </c>
      <c r="BX364" s="26" t="s">
        <v>629</v>
      </c>
      <c r="BY364" s="26" t="s">
        <v>629</v>
      </c>
      <c r="BZ364" s="26" t="s">
        <v>629</v>
      </c>
      <c r="CA364" s="26" t="s">
        <v>629</v>
      </c>
      <c r="CB364" s="26" t="s">
        <v>629</v>
      </c>
      <c r="CC364" s="26" t="s">
        <v>629</v>
      </c>
      <c r="CD364" s="26" t="s">
        <v>629</v>
      </c>
    </row>
    <row r="365" spans="1:82">
      <c r="A365" s="135" t="s">
        <v>513</v>
      </c>
      <c r="B365" s="138" t="s">
        <v>171</v>
      </c>
      <c r="C365" s="135" t="s">
        <v>513</v>
      </c>
      <c r="D365" s="29" t="s">
        <v>629</v>
      </c>
      <c r="E365" s="29" t="s">
        <v>629</v>
      </c>
      <c r="F365" s="29" t="s">
        <v>629</v>
      </c>
      <c r="G365" s="29" t="s">
        <v>629</v>
      </c>
      <c r="H365" s="29" t="s">
        <v>629</v>
      </c>
      <c r="I365" s="29" t="s">
        <v>629</v>
      </c>
      <c r="J365" s="29" t="s">
        <v>629</v>
      </c>
      <c r="K365" s="29" t="s">
        <v>629</v>
      </c>
      <c r="L365" s="29" t="s">
        <v>629</v>
      </c>
      <c r="M365" s="30" t="s">
        <v>629</v>
      </c>
      <c r="N365" s="30" t="s">
        <v>629</v>
      </c>
      <c r="O365" s="30" t="s">
        <v>629</v>
      </c>
      <c r="P365" s="30" t="s">
        <v>629</v>
      </c>
      <c r="Q365" s="30" t="s">
        <v>629</v>
      </c>
      <c r="R365" s="30" t="s">
        <v>629</v>
      </c>
      <c r="S365" s="30" t="s">
        <v>629</v>
      </c>
      <c r="T365" s="30" t="s">
        <v>629</v>
      </c>
      <c r="U365" s="30" t="s">
        <v>629</v>
      </c>
      <c r="V365" s="30" t="s">
        <v>629</v>
      </c>
      <c r="W365" s="30" t="s">
        <v>629</v>
      </c>
      <c r="X365" s="30" t="s">
        <v>629</v>
      </c>
      <c r="Y365" s="30" t="s">
        <v>629</v>
      </c>
      <c r="Z365" s="30" t="s">
        <v>629</v>
      </c>
      <c r="AA365" s="30" t="s">
        <v>629</v>
      </c>
      <c r="AB365" s="30" t="s">
        <v>629</v>
      </c>
      <c r="AC365" s="30" t="s">
        <v>629</v>
      </c>
      <c r="AD365" s="30" t="s">
        <v>629</v>
      </c>
      <c r="AE365" s="30" t="s">
        <v>629</v>
      </c>
      <c r="AF365" s="30" t="s">
        <v>629</v>
      </c>
      <c r="AG365" s="30" t="s">
        <v>629</v>
      </c>
      <c r="AH365" s="30" t="s">
        <v>629</v>
      </c>
      <c r="AI365" s="30" t="s">
        <v>629</v>
      </c>
      <c r="AJ365" s="30" t="s">
        <v>629</v>
      </c>
      <c r="AK365" s="30" t="s">
        <v>629</v>
      </c>
      <c r="AL365" s="30" t="s">
        <v>629</v>
      </c>
      <c r="AM365" s="30" t="s">
        <v>629</v>
      </c>
      <c r="AN365" s="30" t="s">
        <v>629</v>
      </c>
      <c r="AO365" s="30" t="s">
        <v>629</v>
      </c>
      <c r="AP365" s="30" t="s">
        <v>629</v>
      </c>
      <c r="AQ365" s="30" t="s">
        <v>629</v>
      </c>
      <c r="AR365" s="30" t="s">
        <v>629</v>
      </c>
      <c r="AS365" s="30" t="s">
        <v>629</v>
      </c>
      <c r="AT365" s="30" t="s">
        <v>629</v>
      </c>
      <c r="AU365" s="30" t="s">
        <v>629</v>
      </c>
      <c r="AV365" s="30" t="s">
        <v>629</v>
      </c>
      <c r="AW365" s="30" t="s">
        <v>629</v>
      </c>
      <c r="AX365" s="30" t="s">
        <v>629</v>
      </c>
      <c r="AY365" s="30" t="s">
        <v>629</v>
      </c>
      <c r="AZ365" s="30" t="s">
        <v>629</v>
      </c>
      <c r="BA365" s="30" t="s">
        <v>629</v>
      </c>
      <c r="BB365" s="30" t="s">
        <v>629</v>
      </c>
      <c r="BC365" s="30" t="s">
        <v>629</v>
      </c>
      <c r="BD365" s="30" t="s">
        <v>629</v>
      </c>
      <c r="BE365" s="30" t="s">
        <v>629</v>
      </c>
      <c r="BF365" s="30" t="s">
        <v>629</v>
      </c>
      <c r="BG365" s="30" t="s">
        <v>629</v>
      </c>
      <c r="BH365" s="30" t="s">
        <v>629</v>
      </c>
      <c r="BI365" s="30" t="s">
        <v>629</v>
      </c>
      <c r="BJ365" s="30" t="s">
        <v>629</v>
      </c>
      <c r="BK365" s="30" t="s">
        <v>629</v>
      </c>
      <c r="BL365" s="30" t="s">
        <v>629</v>
      </c>
      <c r="BM365" s="30" t="s">
        <v>629</v>
      </c>
      <c r="BN365" s="30" t="s">
        <v>629</v>
      </c>
      <c r="BO365" s="30" t="s">
        <v>629</v>
      </c>
      <c r="BP365" s="26" t="s">
        <v>629</v>
      </c>
      <c r="BQ365" s="26" t="s">
        <v>629</v>
      </c>
      <c r="BR365" s="26" t="s">
        <v>629</v>
      </c>
      <c r="BS365" s="26" t="s">
        <v>629</v>
      </c>
      <c r="BT365" s="26" t="s">
        <v>629</v>
      </c>
      <c r="BU365" s="26" t="s">
        <v>629</v>
      </c>
      <c r="BV365" s="26" t="s">
        <v>629</v>
      </c>
      <c r="BW365" s="26" t="s">
        <v>629</v>
      </c>
      <c r="BX365" s="26" t="s">
        <v>629</v>
      </c>
      <c r="BY365" s="26" t="s">
        <v>629</v>
      </c>
      <c r="BZ365" s="26" t="s">
        <v>629</v>
      </c>
      <c r="CA365" s="26" t="s">
        <v>629</v>
      </c>
      <c r="CB365" s="26" t="s">
        <v>629</v>
      </c>
      <c r="CC365" s="26" t="s">
        <v>629</v>
      </c>
      <c r="CD365" s="26" t="s">
        <v>629</v>
      </c>
    </row>
    <row r="366" spans="1:82">
      <c r="A366" s="135" t="s">
        <v>514</v>
      </c>
      <c r="B366" s="138" t="s">
        <v>191</v>
      </c>
      <c r="C366" s="135" t="s">
        <v>514</v>
      </c>
      <c r="D366" s="29" t="s">
        <v>629</v>
      </c>
      <c r="E366" s="29" t="s">
        <v>629</v>
      </c>
      <c r="F366" s="29" t="s">
        <v>629</v>
      </c>
      <c r="G366" s="29" t="s">
        <v>629</v>
      </c>
      <c r="H366" s="29" t="s">
        <v>629</v>
      </c>
      <c r="I366" s="29" t="s">
        <v>629</v>
      </c>
      <c r="J366" s="29" t="s">
        <v>629</v>
      </c>
      <c r="K366" s="29" t="s">
        <v>629</v>
      </c>
      <c r="L366" s="29" t="s">
        <v>629</v>
      </c>
      <c r="M366" s="30" t="s">
        <v>629</v>
      </c>
      <c r="N366" s="30" t="s">
        <v>629</v>
      </c>
      <c r="O366" s="30" t="s">
        <v>629</v>
      </c>
      <c r="P366" s="30" t="s">
        <v>629</v>
      </c>
      <c r="Q366" s="30" t="s">
        <v>629</v>
      </c>
      <c r="R366" s="30" t="s">
        <v>629</v>
      </c>
      <c r="S366" s="30" t="s">
        <v>629</v>
      </c>
      <c r="T366" s="30" t="s">
        <v>629</v>
      </c>
      <c r="U366" s="30" t="s">
        <v>629</v>
      </c>
      <c r="V366" s="30" t="s">
        <v>629</v>
      </c>
      <c r="W366" s="30" t="s">
        <v>629</v>
      </c>
      <c r="X366" s="30" t="s">
        <v>629</v>
      </c>
      <c r="Y366" s="30" t="s">
        <v>629</v>
      </c>
      <c r="Z366" s="30" t="s">
        <v>629</v>
      </c>
      <c r="AA366" s="30" t="s">
        <v>629</v>
      </c>
      <c r="AB366" s="30" t="s">
        <v>629</v>
      </c>
      <c r="AC366" s="30" t="s">
        <v>629</v>
      </c>
      <c r="AD366" s="30" t="s">
        <v>629</v>
      </c>
      <c r="AE366" s="30" t="s">
        <v>629</v>
      </c>
      <c r="AF366" s="30" t="s">
        <v>629</v>
      </c>
      <c r="AG366" s="30" t="s">
        <v>629</v>
      </c>
      <c r="AH366" s="30" t="s">
        <v>629</v>
      </c>
      <c r="AI366" s="30" t="s">
        <v>629</v>
      </c>
      <c r="AJ366" s="30" t="s">
        <v>629</v>
      </c>
      <c r="AK366" s="30" t="s">
        <v>629</v>
      </c>
      <c r="AL366" s="30" t="s">
        <v>629</v>
      </c>
      <c r="AM366" s="30" t="s">
        <v>629</v>
      </c>
      <c r="AN366" s="30" t="s">
        <v>629</v>
      </c>
      <c r="AO366" s="30" t="s">
        <v>629</v>
      </c>
      <c r="AP366" s="30" t="s">
        <v>629</v>
      </c>
      <c r="AQ366" s="30" t="s">
        <v>629</v>
      </c>
      <c r="AR366" s="30" t="s">
        <v>629</v>
      </c>
      <c r="AS366" s="30" t="s">
        <v>629</v>
      </c>
      <c r="AT366" s="30" t="s">
        <v>629</v>
      </c>
      <c r="AU366" s="30" t="s">
        <v>629</v>
      </c>
      <c r="AV366" s="30" t="s">
        <v>629</v>
      </c>
      <c r="AW366" s="30" t="s">
        <v>629</v>
      </c>
      <c r="AX366" s="30" t="s">
        <v>629</v>
      </c>
      <c r="AY366" s="30" t="s">
        <v>629</v>
      </c>
      <c r="AZ366" s="30" t="s">
        <v>629</v>
      </c>
      <c r="BA366" s="30" t="s">
        <v>629</v>
      </c>
      <c r="BB366" s="30" t="s">
        <v>629</v>
      </c>
      <c r="BC366" s="30" t="s">
        <v>629</v>
      </c>
      <c r="BD366" s="30" t="s">
        <v>629</v>
      </c>
      <c r="BE366" s="30" t="s">
        <v>629</v>
      </c>
      <c r="BF366" s="30" t="s">
        <v>629</v>
      </c>
      <c r="BG366" s="30" t="s">
        <v>629</v>
      </c>
      <c r="BH366" s="30" t="s">
        <v>629</v>
      </c>
      <c r="BI366" s="30" t="s">
        <v>629</v>
      </c>
      <c r="BJ366" s="30" t="s">
        <v>629</v>
      </c>
      <c r="BK366" s="30" t="s">
        <v>629</v>
      </c>
      <c r="BL366" s="30" t="s">
        <v>629</v>
      </c>
      <c r="BM366" s="30" t="s">
        <v>629</v>
      </c>
      <c r="BN366" s="30" t="s">
        <v>629</v>
      </c>
      <c r="BO366" s="30" t="s">
        <v>629</v>
      </c>
      <c r="BP366" s="26" t="s">
        <v>629</v>
      </c>
      <c r="BQ366" s="26" t="s">
        <v>629</v>
      </c>
      <c r="BR366" s="26" t="s">
        <v>629</v>
      </c>
      <c r="BS366" s="26" t="s">
        <v>629</v>
      </c>
      <c r="BT366" s="26" t="s">
        <v>629</v>
      </c>
      <c r="BU366" s="26" t="s">
        <v>629</v>
      </c>
      <c r="BV366" s="26" t="s">
        <v>629</v>
      </c>
      <c r="BW366" s="26" t="s">
        <v>629</v>
      </c>
      <c r="BX366" s="26" t="s">
        <v>629</v>
      </c>
      <c r="BY366" s="26" t="s">
        <v>629</v>
      </c>
      <c r="BZ366" s="26" t="s">
        <v>629</v>
      </c>
      <c r="CA366" s="26" t="s">
        <v>629</v>
      </c>
      <c r="CB366" s="26" t="s">
        <v>629</v>
      </c>
      <c r="CC366" s="26" t="s">
        <v>629</v>
      </c>
      <c r="CD366" s="26" t="s">
        <v>629</v>
      </c>
    </row>
    <row r="367" spans="1:82">
      <c r="A367" s="135" t="s">
        <v>515</v>
      </c>
      <c r="B367" s="138" t="s">
        <v>193</v>
      </c>
      <c r="C367" s="135" t="s">
        <v>515</v>
      </c>
      <c r="D367" s="29"/>
      <c r="E367" s="29"/>
      <c r="F367" s="29"/>
      <c r="G367" s="29"/>
      <c r="H367" s="29"/>
      <c r="I367" s="29"/>
      <c r="J367" s="29"/>
      <c r="K367" s="29"/>
      <c r="L367" s="29"/>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row>
    <row r="368" spans="1:82">
      <c r="A368" s="135" t="s">
        <v>516</v>
      </c>
      <c r="B368" s="138" t="s">
        <v>195</v>
      </c>
      <c r="C368" s="135" t="s">
        <v>516</v>
      </c>
      <c r="D368" s="29"/>
      <c r="E368" s="29"/>
      <c r="F368" s="29"/>
      <c r="G368" s="29"/>
      <c r="H368" s="29"/>
      <c r="I368" s="29"/>
      <c r="J368" s="29"/>
      <c r="K368" s="29"/>
      <c r="L368" s="29"/>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row>
    <row r="369" spans="1:82">
      <c r="A369" s="135" t="s">
        <v>517</v>
      </c>
      <c r="B369" s="138" t="s">
        <v>229</v>
      </c>
      <c r="C369" s="135" t="s">
        <v>517</v>
      </c>
      <c r="D369" s="29">
        <v>731.34637499999997</v>
      </c>
      <c r="E369" s="29">
        <v>794.67637500000001</v>
      </c>
      <c r="F369" s="29">
        <v>921.36584374999995</v>
      </c>
      <c r="G369" s="29">
        <v>904.14430468750004</v>
      </c>
      <c r="H369" s="29">
        <v>904.14430468750004</v>
      </c>
      <c r="I369" s="29">
        <v>1051.4350371093799</v>
      </c>
      <c r="J369" s="29">
        <v>1150.14570263672</v>
      </c>
      <c r="K369" s="29">
        <v>1281.2985345459001</v>
      </c>
      <c r="L369" s="29">
        <v>1327.2985345459001</v>
      </c>
      <c r="M369" s="30">
        <v>1327.2985345459001</v>
      </c>
      <c r="N369" s="30">
        <v>1389.2985345459001</v>
      </c>
      <c r="O369" s="30">
        <v>1622.2985345459001</v>
      </c>
      <c r="P369" s="30" t="s">
        <v>629</v>
      </c>
      <c r="Q369" s="30" t="s">
        <v>629</v>
      </c>
      <c r="R369" s="30" t="s">
        <v>629</v>
      </c>
      <c r="S369" s="30" t="s">
        <v>629</v>
      </c>
      <c r="T369" s="30" t="s">
        <v>629</v>
      </c>
      <c r="U369" s="30" t="s">
        <v>629</v>
      </c>
      <c r="V369" s="30" t="s">
        <v>629</v>
      </c>
      <c r="W369" s="30" t="s">
        <v>629</v>
      </c>
      <c r="X369" s="30" t="s">
        <v>629</v>
      </c>
      <c r="Y369" s="30" t="s">
        <v>629</v>
      </c>
      <c r="Z369" s="30" t="s">
        <v>629</v>
      </c>
      <c r="AA369" s="30" t="s">
        <v>629</v>
      </c>
      <c r="AB369" s="30" t="s">
        <v>629</v>
      </c>
      <c r="AC369" s="30" t="s">
        <v>629</v>
      </c>
      <c r="AD369" s="30" t="s">
        <v>629</v>
      </c>
      <c r="AE369" s="30" t="s">
        <v>629</v>
      </c>
      <c r="AF369" s="30" t="s">
        <v>629</v>
      </c>
      <c r="AG369" s="30" t="s">
        <v>629</v>
      </c>
      <c r="AH369" s="30" t="s">
        <v>629</v>
      </c>
      <c r="AI369" s="30" t="s">
        <v>629</v>
      </c>
      <c r="AJ369" s="30" t="s">
        <v>629</v>
      </c>
      <c r="AK369" s="30" t="s">
        <v>629</v>
      </c>
      <c r="AL369" s="30" t="s">
        <v>629</v>
      </c>
      <c r="AM369" s="30" t="s">
        <v>629</v>
      </c>
      <c r="AN369" s="30" t="s">
        <v>629</v>
      </c>
      <c r="AO369" s="30" t="s">
        <v>629</v>
      </c>
      <c r="AP369" s="30" t="s">
        <v>629</v>
      </c>
      <c r="AQ369" s="30" t="s">
        <v>629</v>
      </c>
      <c r="AR369" s="30" t="s">
        <v>629</v>
      </c>
      <c r="AS369" s="30" t="s">
        <v>629</v>
      </c>
      <c r="AT369" s="30" t="s">
        <v>629</v>
      </c>
      <c r="AU369" s="30" t="s">
        <v>629</v>
      </c>
      <c r="AV369" s="30" t="s">
        <v>629</v>
      </c>
      <c r="AW369" s="30" t="s">
        <v>629</v>
      </c>
      <c r="AX369" s="30" t="s">
        <v>629</v>
      </c>
      <c r="AY369" s="30" t="s">
        <v>629</v>
      </c>
      <c r="AZ369" s="30" t="s">
        <v>629</v>
      </c>
      <c r="BA369" s="30" t="s">
        <v>629</v>
      </c>
      <c r="BB369" s="30" t="s">
        <v>629</v>
      </c>
      <c r="BC369" s="30" t="s">
        <v>629</v>
      </c>
      <c r="BD369" s="30" t="s">
        <v>629</v>
      </c>
      <c r="BE369" s="30" t="s">
        <v>629</v>
      </c>
      <c r="BF369" s="30" t="s">
        <v>629</v>
      </c>
      <c r="BG369" s="30" t="s">
        <v>629</v>
      </c>
      <c r="BH369" s="30" t="s">
        <v>629</v>
      </c>
      <c r="BI369" s="30" t="s">
        <v>629</v>
      </c>
      <c r="BJ369" s="30" t="s">
        <v>629</v>
      </c>
      <c r="BK369" s="30" t="s">
        <v>629</v>
      </c>
      <c r="BL369" s="30" t="s">
        <v>629</v>
      </c>
      <c r="BM369" s="30" t="s">
        <v>629</v>
      </c>
      <c r="BN369" s="30" t="s">
        <v>629</v>
      </c>
      <c r="BO369" s="30" t="s">
        <v>629</v>
      </c>
      <c r="BP369" s="26" t="s">
        <v>629</v>
      </c>
      <c r="BQ369" s="26" t="s">
        <v>629</v>
      </c>
      <c r="BR369" s="26" t="s">
        <v>629</v>
      </c>
      <c r="BS369" s="26" t="s">
        <v>629</v>
      </c>
      <c r="BT369" s="26" t="s">
        <v>629</v>
      </c>
      <c r="BU369" s="26" t="s">
        <v>629</v>
      </c>
      <c r="BV369" s="26" t="s">
        <v>629</v>
      </c>
      <c r="BW369" s="26" t="s">
        <v>629</v>
      </c>
      <c r="BX369" s="26" t="s">
        <v>629</v>
      </c>
      <c r="BY369" s="26" t="s">
        <v>629</v>
      </c>
      <c r="BZ369" s="26" t="s">
        <v>629</v>
      </c>
      <c r="CA369" s="26" t="s">
        <v>629</v>
      </c>
      <c r="CB369" s="26" t="s">
        <v>629</v>
      </c>
      <c r="CC369" s="26" t="s">
        <v>629</v>
      </c>
      <c r="CD369" s="26" t="s">
        <v>629</v>
      </c>
    </row>
    <row r="370" spans="1:82">
      <c r="A370" s="135" t="s">
        <v>518</v>
      </c>
      <c r="B370" s="138" t="s">
        <v>193</v>
      </c>
      <c r="C370" s="135" t="s">
        <v>518</v>
      </c>
      <c r="D370" s="29">
        <v>731.34637499999997</v>
      </c>
      <c r="E370" s="29">
        <v>794.67637500000001</v>
      </c>
      <c r="F370" s="29">
        <v>921.36584374999995</v>
      </c>
      <c r="G370" s="29">
        <v>904.14430468750004</v>
      </c>
      <c r="H370" s="29">
        <v>904.14430468750004</v>
      </c>
      <c r="I370" s="29">
        <v>1051.4350371093799</v>
      </c>
      <c r="J370" s="29">
        <v>1150.14570263672</v>
      </c>
      <c r="K370" s="29">
        <v>1281.2985345459001</v>
      </c>
      <c r="L370" s="29">
        <v>1327.2985345459001</v>
      </c>
      <c r="M370" s="30">
        <v>1327.2985345459001</v>
      </c>
      <c r="N370" s="30">
        <v>1389.2985345459001</v>
      </c>
      <c r="O370" s="30">
        <v>1622.2985345459001</v>
      </c>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row>
    <row r="371" spans="1:82">
      <c r="A371" s="135" t="s">
        <v>519</v>
      </c>
      <c r="B371" s="138" t="s">
        <v>195</v>
      </c>
      <c r="C371" s="135" t="s">
        <v>519</v>
      </c>
      <c r="D371" s="29"/>
      <c r="E371" s="29"/>
      <c r="F371" s="29"/>
      <c r="G371" s="29"/>
      <c r="H371" s="29"/>
      <c r="I371" s="29"/>
      <c r="J371" s="29"/>
      <c r="K371" s="29"/>
      <c r="L371" s="29"/>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row>
    <row r="372" spans="1:82">
      <c r="A372" s="135" t="s">
        <v>520</v>
      </c>
      <c r="B372" s="141" t="s">
        <v>521</v>
      </c>
      <c r="C372" s="135" t="s">
        <v>520</v>
      </c>
      <c r="D372" s="29">
        <v>356.926999999999</v>
      </c>
      <c r="E372" s="29">
        <v>223.15199999999899</v>
      </c>
      <c r="F372" s="29">
        <v>223.91543999999899</v>
      </c>
      <c r="G372" s="29">
        <v>447.86599999999902</v>
      </c>
      <c r="H372" s="29">
        <v>447.86599999999902</v>
      </c>
      <c r="I372" s="29">
        <v>513.63398999999902</v>
      </c>
      <c r="J372" s="29">
        <v>593.22398999999905</v>
      </c>
      <c r="K372" s="29">
        <v>626.45436999999902</v>
      </c>
      <c r="L372" s="29">
        <v>380.45436999999902</v>
      </c>
      <c r="M372" s="30">
        <v>380.45436999999902</v>
      </c>
      <c r="N372" s="30">
        <v>195.45436999999899</v>
      </c>
      <c r="O372" s="30">
        <v>434.45436999999902</v>
      </c>
      <c r="P372" s="30" t="s">
        <v>629</v>
      </c>
      <c r="Q372" s="30" t="s">
        <v>629</v>
      </c>
      <c r="R372" s="30" t="s">
        <v>629</v>
      </c>
      <c r="S372" s="30" t="s">
        <v>629</v>
      </c>
      <c r="T372" s="30" t="s">
        <v>629</v>
      </c>
      <c r="U372" s="30" t="s">
        <v>629</v>
      </c>
      <c r="V372" s="30" t="s">
        <v>629</v>
      </c>
      <c r="W372" s="30" t="s">
        <v>629</v>
      </c>
      <c r="X372" s="30" t="s">
        <v>629</v>
      </c>
      <c r="Y372" s="30" t="s">
        <v>629</v>
      </c>
      <c r="Z372" s="30" t="s">
        <v>629</v>
      </c>
      <c r="AA372" s="30" t="s">
        <v>629</v>
      </c>
      <c r="AB372" s="30" t="s">
        <v>629</v>
      </c>
      <c r="AC372" s="30" t="s">
        <v>629</v>
      </c>
      <c r="AD372" s="30" t="s">
        <v>629</v>
      </c>
      <c r="AE372" s="30" t="s">
        <v>629</v>
      </c>
      <c r="AF372" s="30" t="s">
        <v>629</v>
      </c>
      <c r="AG372" s="30" t="s">
        <v>629</v>
      </c>
      <c r="AH372" s="30" t="s">
        <v>629</v>
      </c>
      <c r="AI372" s="30" t="s">
        <v>629</v>
      </c>
      <c r="AJ372" s="30" t="s">
        <v>629</v>
      </c>
      <c r="AK372" s="30" t="s">
        <v>629</v>
      </c>
      <c r="AL372" s="30" t="s">
        <v>629</v>
      </c>
      <c r="AM372" s="30" t="s">
        <v>629</v>
      </c>
      <c r="AN372" s="30" t="s">
        <v>629</v>
      </c>
      <c r="AO372" s="30" t="s">
        <v>629</v>
      </c>
      <c r="AP372" s="30" t="s">
        <v>629</v>
      </c>
      <c r="AQ372" s="30" t="s">
        <v>629</v>
      </c>
      <c r="AR372" s="30" t="s">
        <v>629</v>
      </c>
      <c r="AS372" s="30" t="s">
        <v>629</v>
      </c>
      <c r="AT372" s="30" t="s">
        <v>629</v>
      </c>
      <c r="AU372" s="30" t="s">
        <v>629</v>
      </c>
      <c r="AV372" s="30" t="s">
        <v>629</v>
      </c>
      <c r="AW372" s="30" t="s">
        <v>629</v>
      </c>
      <c r="AX372" s="30" t="s">
        <v>629</v>
      </c>
      <c r="AY372" s="30" t="s">
        <v>629</v>
      </c>
      <c r="AZ372" s="30" t="s">
        <v>629</v>
      </c>
      <c r="BA372" s="30" t="s">
        <v>629</v>
      </c>
      <c r="BB372" s="30" t="s">
        <v>629</v>
      </c>
      <c r="BC372" s="30" t="s">
        <v>629</v>
      </c>
      <c r="BD372" s="30" t="s">
        <v>629</v>
      </c>
      <c r="BE372" s="30" t="s">
        <v>629</v>
      </c>
      <c r="BF372" s="30" t="s">
        <v>629</v>
      </c>
      <c r="BG372" s="30" t="s">
        <v>629</v>
      </c>
      <c r="BH372" s="30" t="s">
        <v>629</v>
      </c>
      <c r="BI372" s="30" t="s">
        <v>629</v>
      </c>
      <c r="BJ372" s="30" t="s">
        <v>629</v>
      </c>
      <c r="BK372" s="30" t="s">
        <v>629</v>
      </c>
      <c r="BL372" s="30" t="s">
        <v>629</v>
      </c>
      <c r="BM372" s="30" t="s">
        <v>629</v>
      </c>
      <c r="BN372" s="30" t="s">
        <v>629</v>
      </c>
      <c r="BO372" s="30" t="s">
        <v>629</v>
      </c>
      <c r="BP372" s="26" t="s">
        <v>629</v>
      </c>
      <c r="BQ372" s="26" t="s">
        <v>629</v>
      </c>
      <c r="BR372" s="26" t="s">
        <v>629</v>
      </c>
      <c r="BS372" s="26" t="s">
        <v>629</v>
      </c>
      <c r="BT372" s="26" t="s">
        <v>629</v>
      </c>
      <c r="BU372" s="26" t="s">
        <v>629</v>
      </c>
      <c r="BV372" s="26" t="s">
        <v>629</v>
      </c>
      <c r="BW372" s="26" t="s">
        <v>629</v>
      </c>
      <c r="BX372" s="26" t="s">
        <v>629</v>
      </c>
      <c r="BY372" s="26" t="s">
        <v>629</v>
      </c>
      <c r="BZ372" s="26" t="s">
        <v>629</v>
      </c>
      <c r="CA372" s="26" t="s">
        <v>629</v>
      </c>
      <c r="CB372" s="26" t="s">
        <v>629</v>
      </c>
      <c r="CC372" s="26" t="s">
        <v>629</v>
      </c>
      <c r="CD372" s="26" t="s">
        <v>629</v>
      </c>
    </row>
    <row r="373" spans="1:82">
      <c r="A373" s="135" t="s">
        <v>522</v>
      </c>
      <c r="B373" s="138" t="s">
        <v>203</v>
      </c>
      <c r="C373" s="135" t="s">
        <v>522</v>
      </c>
      <c r="D373" s="29" t="s">
        <v>629</v>
      </c>
      <c r="E373" s="29" t="s">
        <v>629</v>
      </c>
      <c r="F373" s="29" t="s">
        <v>629</v>
      </c>
      <c r="G373" s="29" t="s">
        <v>629</v>
      </c>
      <c r="H373" s="29" t="s">
        <v>629</v>
      </c>
      <c r="I373" s="29" t="s">
        <v>629</v>
      </c>
      <c r="J373" s="29" t="s">
        <v>629</v>
      </c>
      <c r="K373" s="29" t="s">
        <v>629</v>
      </c>
      <c r="L373" s="29" t="s">
        <v>629</v>
      </c>
      <c r="M373" s="30" t="s">
        <v>629</v>
      </c>
      <c r="N373" s="30" t="s">
        <v>629</v>
      </c>
      <c r="O373" s="30" t="s">
        <v>629</v>
      </c>
      <c r="P373" s="30" t="s">
        <v>629</v>
      </c>
      <c r="Q373" s="30" t="s">
        <v>629</v>
      </c>
      <c r="R373" s="30" t="s">
        <v>629</v>
      </c>
      <c r="S373" s="30" t="s">
        <v>629</v>
      </c>
      <c r="T373" s="30" t="s">
        <v>629</v>
      </c>
      <c r="U373" s="30" t="s">
        <v>629</v>
      </c>
      <c r="V373" s="30" t="s">
        <v>629</v>
      </c>
      <c r="W373" s="30" t="s">
        <v>629</v>
      </c>
      <c r="X373" s="30" t="s">
        <v>629</v>
      </c>
      <c r="Y373" s="30" t="s">
        <v>629</v>
      </c>
      <c r="Z373" s="30" t="s">
        <v>629</v>
      </c>
      <c r="AA373" s="30" t="s">
        <v>629</v>
      </c>
      <c r="AB373" s="30" t="s">
        <v>629</v>
      </c>
      <c r="AC373" s="30" t="s">
        <v>629</v>
      </c>
      <c r="AD373" s="30" t="s">
        <v>629</v>
      </c>
      <c r="AE373" s="30" t="s">
        <v>629</v>
      </c>
      <c r="AF373" s="30" t="s">
        <v>629</v>
      </c>
      <c r="AG373" s="30" t="s">
        <v>629</v>
      </c>
      <c r="AH373" s="30" t="s">
        <v>629</v>
      </c>
      <c r="AI373" s="30" t="s">
        <v>629</v>
      </c>
      <c r="AJ373" s="30" t="s">
        <v>629</v>
      </c>
      <c r="AK373" s="30" t="s">
        <v>629</v>
      </c>
      <c r="AL373" s="30" t="s">
        <v>629</v>
      </c>
      <c r="AM373" s="30" t="s">
        <v>629</v>
      </c>
      <c r="AN373" s="30" t="s">
        <v>629</v>
      </c>
      <c r="AO373" s="30" t="s">
        <v>629</v>
      </c>
      <c r="AP373" s="30" t="s">
        <v>629</v>
      </c>
      <c r="AQ373" s="30" t="s">
        <v>629</v>
      </c>
      <c r="AR373" s="30" t="s">
        <v>629</v>
      </c>
      <c r="AS373" s="30" t="s">
        <v>629</v>
      </c>
      <c r="AT373" s="30" t="s">
        <v>629</v>
      </c>
      <c r="AU373" s="30" t="s">
        <v>629</v>
      </c>
      <c r="AV373" s="30" t="s">
        <v>629</v>
      </c>
      <c r="AW373" s="30" t="s">
        <v>629</v>
      </c>
      <c r="AX373" s="30" t="s">
        <v>629</v>
      </c>
      <c r="AY373" s="30" t="s">
        <v>629</v>
      </c>
      <c r="AZ373" s="30" t="s">
        <v>629</v>
      </c>
      <c r="BA373" s="30" t="s">
        <v>629</v>
      </c>
      <c r="BB373" s="30" t="s">
        <v>629</v>
      </c>
      <c r="BC373" s="30" t="s">
        <v>629</v>
      </c>
      <c r="BD373" s="30" t="s">
        <v>629</v>
      </c>
      <c r="BE373" s="30" t="s">
        <v>629</v>
      </c>
      <c r="BF373" s="30" t="s">
        <v>629</v>
      </c>
      <c r="BG373" s="30" t="s">
        <v>629</v>
      </c>
      <c r="BH373" s="30" t="s">
        <v>629</v>
      </c>
      <c r="BI373" s="30" t="s">
        <v>629</v>
      </c>
      <c r="BJ373" s="30" t="s">
        <v>629</v>
      </c>
      <c r="BK373" s="30" t="s">
        <v>629</v>
      </c>
      <c r="BL373" s="30" t="s">
        <v>629</v>
      </c>
      <c r="BM373" s="30" t="s">
        <v>629</v>
      </c>
      <c r="BN373" s="30" t="s">
        <v>629</v>
      </c>
      <c r="BO373" s="30" t="s">
        <v>629</v>
      </c>
      <c r="BP373" s="26" t="s">
        <v>629</v>
      </c>
      <c r="BQ373" s="26" t="s">
        <v>629</v>
      </c>
      <c r="BR373" s="26" t="s">
        <v>629</v>
      </c>
      <c r="BS373" s="26" t="s">
        <v>629</v>
      </c>
      <c r="BT373" s="26" t="s">
        <v>629</v>
      </c>
      <c r="BU373" s="26" t="s">
        <v>629</v>
      </c>
      <c r="BV373" s="26" t="s">
        <v>629</v>
      </c>
      <c r="BW373" s="26" t="s">
        <v>629</v>
      </c>
      <c r="BX373" s="26" t="s">
        <v>629</v>
      </c>
      <c r="BY373" s="26" t="s">
        <v>629</v>
      </c>
      <c r="BZ373" s="26" t="s">
        <v>629</v>
      </c>
      <c r="CA373" s="26" t="s">
        <v>629</v>
      </c>
      <c r="CB373" s="26" t="s">
        <v>629</v>
      </c>
      <c r="CC373" s="26" t="s">
        <v>629</v>
      </c>
      <c r="CD373" s="26" t="s">
        <v>629</v>
      </c>
    </row>
    <row r="374" spans="1:82">
      <c r="A374" s="135" t="s">
        <v>523</v>
      </c>
      <c r="B374" s="138" t="s">
        <v>169</v>
      </c>
      <c r="C374" s="135" t="s">
        <v>523</v>
      </c>
      <c r="D374" s="29"/>
      <c r="E374" s="29"/>
      <c r="F374" s="29"/>
      <c r="G374" s="29"/>
      <c r="H374" s="29"/>
      <c r="I374" s="29"/>
      <c r="J374" s="29"/>
      <c r="K374" s="29"/>
      <c r="L374" s="29"/>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row>
    <row r="375" spans="1:82">
      <c r="A375" s="135" t="s">
        <v>524</v>
      </c>
      <c r="B375" s="138" t="s">
        <v>171</v>
      </c>
      <c r="C375" s="135" t="s">
        <v>524</v>
      </c>
      <c r="D375" s="29"/>
      <c r="E375" s="29"/>
      <c r="F375" s="29"/>
      <c r="G375" s="29"/>
      <c r="H375" s="29"/>
      <c r="I375" s="29"/>
      <c r="J375" s="29"/>
      <c r="K375" s="29"/>
      <c r="L375" s="29"/>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row>
    <row r="376" spans="1:82">
      <c r="A376" s="135" t="s">
        <v>525</v>
      </c>
      <c r="B376" s="139" t="s">
        <v>173</v>
      </c>
      <c r="C376" s="135" t="s">
        <v>525</v>
      </c>
      <c r="D376" s="29" t="s">
        <v>629</v>
      </c>
      <c r="E376" s="29" t="s">
        <v>629</v>
      </c>
      <c r="F376" s="29" t="s">
        <v>629</v>
      </c>
      <c r="G376" s="29" t="s">
        <v>629</v>
      </c>
      <c r="H376" s="29" t="s">
        <v>629</v>
      </c>
      <c r="I376" s="29" t="s">
        <v>629</v>
      </c>
      <c r="J376" s="29" t="s">
        <v>629</v>
      </c>
      <c r="K376" s="29" t="s">
        <v>629</v>
      </c>
      <c r="L376" s="29" t="s">
        <v>629</v>
      </c>
      <c r="M376" s="30" t="s">
        <v>629</v>
      </c>
      <c r="N376" s="30" t="s">
        <v>629</v>
      </c>
      <c r="O376" s="30" t="s">
        <v>629</v>
      </c>
      <c r="P376" s="30" t="s">
        <v>629</v>
      </c>
      <c r="Q376" s="30" t="s">
        <v>629</v>
      </c>
      <c r="R376" s="30" t="s">
        <v>629</v>
      </c>
      <c r="S376" s="30" t="s">
        <v>629</v>
      </c>
      <c r="T376" s="30" t="s">
        <v>629</v>
      </c>
      <c r="U376" s="30" t="s">
        <v>629</v>
      </c>
      <c r="V376" s="30" t="s">
        <v>629</v>
      </c>
      <c r="W376" s="30" t="s">
        <v>629</v>
      </c>
      <c r="X376" s="30" t="s">
        <v>629</v>
      </c>
      <c r="Y376" s="30" t="s">
        <v>629</v>
      </c>
      <c r="Z376" s="30" t="s">
        <v>629</v>
      </c>
      <c r="AA376" s="30" t="s">
        <v>629</v>
      </c>
      <c r="AB376" s="30" t="s">
        <v>629</v>
      </c>
      <c r="AC376" s="30" t="s">
        <v>629</v>
      </c>
      <c r="AD376" s="30" t="s">
        <v>629</v>
      </c>
      <c r="AE376" s="30" t="s">
        <v>629</v>
      </c>
      <c r="AF376" s="30" t="s">
        <v>629</v>
      </c>
      <c r="AG376" s="30" t="s">
        <v>629</v>
      </c>
      <c r="AH376" s="30" t="s">
        <v>629</v>
      </c>
      <c r="AI376" s="30" t="s">
        <v>629</v>
      </c>
      <c r="AJ376" s="30" t="s">
        <v>629</v>
      </c>
      <c r="AK376" s="30" t="s">
        <v>629</v>
      </c>
      <c r="AL376" s="30" t="s">
        <v>629</v>
      </c>
      <c r="AM376" s="30" t="s">
        <v>629</v>
      </c>
      <c r="AN376" s="30" t="s">
        <v>629</v>
      </c>
      <c r="AO376" s="30" t="s">
        <v>629</v>
      </c>
      <c r="AP376" s="30" t="s">
        <v>629</v>
      </c>
      <c r="AQ376" s="30" t="s">
        <v>629</v>
      </c>
      <c r="AR376" s="30" t="s">
        <v>629</v>
      </c>
      <c r="AS376" s="30" t="s">
        <v>629</v>
      </c>
      <c r="AT376" s="30" t="s">
        <v>629</v>
      </c>
      <c r="AU376" s="30" t="s">
        <v>629</v>
      </c>
      <c r="AV376" s="30" t="s">
        <v>629</v>
      </c>
      <c r="AW376" s="30" t="s">
        <v>629</v>
      </c>
      <c r="AX376" s="30" t="s">
        <v>629</v>
      </c>
      <c r="AY376" s="30" t="s">
        <v>629</v>
      </c>
      <c r="AZ376" s="30" t="s">
        <v>629</v>
      </c>
      <c r="BA376" s="30" t="s">
        <v>629</v>
      </c>
      <c r="BB376" s="30" t="s">
        <v>629</v>
      </c>
      <c r="BC376" s="30" t="s">
        <v>629</v>
      </c>
      <c r="BD376" s="30" t="s">
        <v>629</v>
      </c>
      <c r="BE376" s="30" t="s">
        <v>629</v>
      </c>
      <c r="BF376" s="30" t="s">
        <v>629</v>
      </c>
      <c r="BG376" s="30" t="s">
        <v>629</v>
      </c>
      <c r="BH376" s="30" t="s">
        <v>629</v>
      </c>
      <c r="BI376" s="30" t="s">
        <v>629</v>
      </c>
      <c r="BJ376" s="30" t="s">
        <v>629</v>
      </c>
      <c r="BK376" s="30" t="s">
        <v>629</v>
      </c>
      <c r="BL376" s="30" t="s">
        <v>629</v>
      </c>
      <c r="BM376" s="30" t="s">
        <v>629</v>
      </c>
      <c r="BN376" s="30" t="s">
        <v>629</v>
      </c>
      <c r="BO376" s="30" t="s">
        <v>629</v>
      </c>
      <c r="BP376" s="26" t="s">
        <v>629</v>
      </c>
      <c r="BQ376" s="26" t="s">
        <v>629</v>
      </c>
      <c r="BR376" s="26" t="s">
        <v>629</v>
      </c>
      <c r="BS376" s="26" t="s">
        <v>629</v>
      </c>
      <c r="BT376" s="26" t="s">
        <v>629</v>
      </c>
      <c r="BU376" s="26" t="s">
        <v>629</v>
      </c>
      <c r="BV376" s="26" t="s">
        <v>629</v>
      </c>
      <c r="BW376" s="26" t="s">
        <v>629</v>
      </c>
      <c r="BX376" s="26" t="s">
        <v>629</v>
      </c>
      <c r="BY376" s="26" t="s">
        <v>629</v>
      </c>
      <c r="BZ376" s="26" t="s">
        <v>629</v>
      </c>
      <c r="CA376" s="26" t="s">
        <v>629</v>
      </c>
      <c r="CB376" s="26" t="s">
        <v>629</v>
      </c>
      <c r="CC376" s="26" t="s">
        <v>629</v>
      </c>
      <c r="CD376" s="26" t="s">
        <v>629</v>
      </c>
    </row>
    <row r="377" spans="1:82">
      <c r="A377" s="135" t="s">
        <v>526</v>
      </c>
      <c r="B377" s="139" t="s">
        <v>169</v>
      </c>
      <c r="C377" s="135" t="s">
        <v>526</v>
      </c>
      <c r="D377" s="29"/>
      <c r="E377" s="29"/>
      <c r="F377" s="29"/>
      <c r="G377" s="29"/>
      <c r="H377" s="29"/>
      <c r="I377" s="29"/>
      <c r="J377" s="29"/>
      <c r="K377" s="29"/>
      <c r="L377" s="29"/>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row>
    <row r="378" spans="1:82">
      <c r="A378" s="135" t="s">
        <v>527</v>
      </c>
      <c r="B378" s="139" t="s">
        <v>171</v>
      </c>
      <c r="C378" s="135" t="s">
        <v>527</v>
      </c>
      <c r="D378" s="29"/>
      <c r="E378" s="29"/>
      <c r="F378" s="29"/>
      <c r="G378" s="29"/>
      <c r="H378" s="29"/>
      <c r="I378" s="29"/>
      <c r="J378" s="29"/>
      <c r="K378" s="29"/>
      <c r="L378" s="29"/>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row>
    <row r="379" spans="1:82">
      <c r="A379" s="135" t="s">
        <v>528</v>
      </c>
      <c r="B379" s="138" t="s">
        <v>177</v>
      </c>
      <c r="C379" s="135" t="s">
        <v>528</v>
      </c>
      <c r="D379" s="29">
        <v>356.88099999999901</v>
      </c>
      <c r="E379" s="29">
        <v>223.105999999999</v>
      </c>
      <c r="F379" s="29">
        <v>223.869439999999</v>
      </c>
      <c r="G379" s="29">
        <v>447.81999999999903</v>
      </c>
      <c r="H379" s="29">
        <v>447.81999999999903</v>
      </c>
      <c r="I379" s="29">
        <v>513.58798999999897</v>
      </c>
      <c r="J379" s="29">
        <v>593.177989999999</v>
      </c>
      <c r="K379" s="29">
        <v>626.40836999999897</v>
      </c>
      <c r="L379" s="29">
        <v>380.40836999999902</v>
      </c>
      <c r="M379" s="30">
        <v>380.40836999999902</v>
      </c>
      <c r="N379" s="30">
        <v>195.408369999999</v>
      </c>
      <c r="O379" s="30">
        <v>434.40836999999902</v>
      </c>
      <c r="P379" s="30" t="s">
        <v>629</v>
      </c>
      <c r="Q379" s="30" t="s">
        <v>629</v>
      </c>
      <c r="R379" s="30" t="s">
        <v>629</v>
      </c>
      <c r="S379" s="30" t="s">
        <v>629</v>
      </c>
      <c r="T379" s="30" t="s">
        <v>629</v>
      </c>
      <c r="U379" s="30" t="s">
        <v>629</v>
      </c>
      <c r="V379" s="30" t="s">
        <v>629</v>
      </c>
      <c r="W379" s="30" t="s">
        <v>629</v>
      </c>
      <c r="X379" s="30" t="s">
        <v>629</v>
      </c>
      <c r="Y379" s="30" t="s">
        <v>629</v>
      </c>
      <c r="Z379" s="30" t="s">
        <v>629</v>
      </c>
      <c r="AA379" s="30" t="s">
        <v>629</v>
      </c>
      <c r="AB379" s="30" t="s">
        <v>629</v>
      </c>
      <c r="AC379" s="30" t="s">
        <v>629</v>
      </c>
      <c r="AD379" s="30" t="s">
        <v>629</v>
      </c>
      <c r="AE379" s="30" t="s">
        <v>629</v>
      </c>
      <c r="AF379" s="30" t="s">
        <v>629</v>
      </c>
      <c r="AG379" s="30" t="s">
        <v>629</v>
      </c>
      <c r="AH379" s="30" t="s">
        <v>629</v>
      </c>
      <c r="AI379" s="30" t="s">
        <v>629</v>
      </c>
      <c r="AJ379" s="30" t="s">
        <v>629</v>
      </c>
      <c r="AK379" s="30" t="s">
        <v>629</v>
      </c>
      <c r="AL379" s="30" t="s">
        <v>629</v>
      </c>
      <c r="AM379" s="30" t="s">
        <v>629</v>
      </c>
      <c r="AN379" s="30" t="s">
        <v>629</v>
      </c>
      <c r="AO379" s="30" t="s">
        <v>629</v>
      </c>
      <c r="AP379" s="30" t="s">
        <v>629</v>
      </c>
      <c r="AQ379" s="30" t="s">
        <v>629</v>
      </c>
      <c r="AR379" s="30" t="s">
        <v>629</v>
      </c>
      <c r="AS379" s="30" t="s">
        <v>629</v>
      </c>
      <c r="AT379" s="30" t="s">
        <v>629</v>
      </c>
      <c r="AU379" s="30" t="s">
        <v>629</v>
      </c>
      <c r="AV379" s="30" t="s">
        <v>629</v>
      </c>
      <c r="AW379" s="30" t="s">
        <v>629</v>
      </c>
      <c r="AX379" s="30" t="s">
        <v>629</v>
      </c>
      <c r="AY379" s="30" t="s">
        <v>629</v>
      </c>
      <c r="AZ379" s="30" t="s">
        <v>629</v>
      </c>
      <c r="BA379" s="30" t="s">
        <v>629</v>
      </c>
      <c r="BB379" s="30" t="s">
        <v>629</v>
      </c>
      <c r="BC379" s="30" t="s">
        <v>629</v>
      </c>
      <c r="BD379" s="30" t="s">
        <v>629</v>
      </c>
      <c r="BE379" s="30" t="s">
        <v>629</v>
      </c>
      <c r="BF379" s="30" t="s">
        <v>629</v>
      </c>
      <c r="BG379" s="30" t="s">
        <v>629</v>
      </c>
      <c r="BH379" s="30" t="s">
        <v>629</v>
      </c>
      <c r="BI379" s="30" t="s">
        <v>629</v>
      </c>
      <c r="BJ379" s="30" t="s">
        <v>629</v>
      </c>
      <c r="BK379" s="30" t="s">
        <v>629</v>
      </c>
      <c r="BL379" s="30" t="s">
        <v>629</v>
      </c>
      <c r="BM379" s="30" t="s">
        <v>629</v>
      </c>
      <c r="BN379" s="30" t="s">
        <v>629</v>
      </c>
      <c r="BO379" s="30" t="s">
        <v>629</v>
      </c>
      <c r="BP379" s="26" t="s">
        <v>629</v>
      </c>
      <c r="BQ379" s="26" t="s">
        <v>629</v>
      </c>
      <c r="BR379" s="26" t="s">
        <v>629</v>
      </c>
      <c r="BS379" s="26" t="s">
        <v>629</v>
      </c>
      <c r="BT379" s="26" t="s">
        <v>629</v>
      </c>
      <c r="BU379" s="26" t="s">
        <v>629</v>
      </c>
      <c r="BV379" s="26" t="s">
        <v>629</v>
      </c>
      <c r="BW379" s="26" t="s">
        <v>629</v>
      </c>
      <c r="BX379" s="26" t="s">
        <v>629</v>
      </c>
      <c r="BY379" s="26" t="s">
        <v>629</v>
      </c>
      <c r="BZ379" s="26" t="s">
        <v>629</v>
      </c>
      <c r="CA379" s="26" t="s">
        <v>629</v>
      </c>
      <c r="CB379" s="26" t="s">
        <v>629</v>
      </c>
      <c r="CC379" s="26" t="s">
        <v>629</v>
      </c>
      <c r="CD379" s="26" t="s">
        <v>629</v>
      </c>
    </row>
    <row r="380" spans="1:82">
      <c r="A380" s="135" t="s">
        <v>529</v>
      </c>
      <c r="B380" s="138" t="s">
        <v>169</v>
      </c>
      <c r="C380" s="135" t="s">
        <v>529</v>
      </c>
      <c r="D380" s="29">
        <v>356.88099999999901</v>
      </c>
      <c r="E380" s="29">
        <v>223.105999999999</v>
      </c>
      <c r="F380" s="29">
        <v>223.869439999999</v>
      </c>
      <c r="G380" s="29">
        <v>447.81999999999903</v>
      </c>
      <c r="H380" s="29">
        <v>447.81999999999903</v>
      </c>
      <c r="I380" s="29">
        <v>513.58798999999897</v>
      </c>
      <c r="J380" s="29">
        <v>593.177989999999</v>
      </c>
      <c r="K380" s="29">
        <v>626.40836999999897</v>
      </c>
      <c r="L380" s="29">
        <v>380.40836999999902</v>
      </c>
      <c r="M380" s="30">
        <v>380.40836999999902</v>
      </c>
      <c r="N380" s="30">
        <v>195.408369999999</v>
      </c>
      <c r="O380" s="30">
        <v>434.40836999999902</v>
      </c>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row>
    <row r="381" spans="1:82">
      <c r="A381" s="135" t="s">
        <v>530</v>
      </c>
      <c r="B381" s="138" t="s">
        <v>171</v>
      </c>
      <c r="C381" s="135" t="s">
        <v>530</v>
      </c>
      <c r="D381" s="29"/>
      <c r="E381" s="29"/>
      <c r="F381" s="29"/>
      <c r="G381" s="29"/>
      <c r="H381" s="29"/>
      <c r="I381" s="29"/>
      <c r="J381" s="29"/>
      <c r="K381" s="29"/>
      <c r="L381" s="29"/>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row>
    <row r="382" spans="1:82">
      <c r="A382" s="135" t="s">
        <v>531</v>
      </c>
      <c r="B382" s="138" t="s">
        <v>183</v>
      </c>
      <c r="C382" s="135" t="s">
        <v>531</v>
      </c>
      <c r="D382" s="29" t="s">
        <v>629</v>
      </c>
      <c r="E382" s="29" t="s">
        <v>629</v>
      </c>
      <c r="F382" s="29" t="s">
        <v>629</v>
      </c>
      <c r="G382" s="29" t="s">
        <v>629</v>
      </c>
      <c r="H382" s="29" t="s">
        <v>629</v>
      </c>
      <c r="I382" s="29" t="s">
        <v>629</v>
      </c>
      <c r="J382" s="29" t="s">
        <v>629</v>
      </c>
      <c r="K382" s="29" t="s">
        <v>629</v>
      </c>
      <c r="L382" s="29" t="s">
        <v>629</v>
      </c>
      <c r="M382" s="30" t="s">
        <v>629</v>
      </c>
      <c r="N382" s="30" t="s">
        <v>629</v>
      </c>
      <c r="O382" s="30" t="s">
        <v>629</v>
      </c>
      <c r="P382" s="30" t="s">
        <v>629</v>
      </c>
      <c r="Q382" s="30" t="s">
        <v>629</v>
      </c>
      <c r="R382" s="30" t="s">
        <v>629</v>
      </c>
      <c r="S382" s="30" t="s">
        <v>629</v>
      </c>
      <c r="T382" s="30" t="s">
        <v>629</v>
      </c>
      <c r="U382" s="30" t="s">
        <v>629</v>
      </c>
      <c r="V382" s="30" t="s">
        <v>629</v>
      </c>
      <c r="W382" s="30" t="s">
        <v>629</v>
      </c>
      <c r="X382" s="30" t="s">
        <v>629</v>
      </c>
      <c r="Y382" s="30" t="s">
        <v>629</v>
      </c>
      <c r="Z382" s="30" t="s">
        <v>629</v>
      </c>
      <c r="AA382" s="30" t="s">
        <v>629</v>
      </c>
      <c r="AB382" s="30" t="s">
        <v>629</v>
      </c>
      <c r="AC382" s="30" t="s">
        <v>629</v>
      </c>
      <c r="AD382" s="30" t="s">
        <v>629</v>
      </c>
      <c r="AE382" s="30" t="s">
        <v>629</v>
      </c>
      <c r="AF382" s="30" t="s">
        <v>629</v>
      </c>
      <c r="AG382" s="30" t="s">
        <v>629</v>
      </c>
      <c r="AH382" s="30" t="s">
        <v>629</v>
      </c>
      <c r="AI382" s="30" t="s">
        <v>629</v>
      </c>
      <c r="AJ382" s="30" t="s">
        <v>629</v>
      </c>
      <c r="AK382" s="30" t="s">
        <v>629</v>
      </c>
      <c r="AL382" s="30" t="s">
        <v>629</v>
      </c>
      <c r="AM382" s="30" t="s">
        <v>629</v>
      </c>
      <c r="AN382" s="30" t="s">
        <v>629</v>
      </c>
      <c r="AO382" s="30" t="s">
        <v>629</v>
      </c>
      <c r="AP382" s="30" t="s">
        <v>629</v>
      </c>
      <c r="AQ382" s="30" t="s">
        <v>629</v>
      </c>
      <c r="AR382" s="30" t="s">
        <v>629</v>
      </c>
      <c r="AS382" s="30" t="s">
        <v>629</v>
      </c>
      <c r="AT382" s="30" t="s">
        <v>629</v>
      </c>
      <c r="AU382" s="30" t="s">
        <v>629</v>
      </c>
      <c r="AV382" s="30" t="s">
        <v>629</v>
      </c>
      <c r="AW382" s="30" t="s">
        <v>629</v>
      </c>
      <c r="AX382" s="30" t="s">
        <v>629</v>
      </c>
      <c r="AY382" s="30" t="s">
        <v>629</v>
      </c>
      <c r="AZ382" s="30" t="s">
        <v>629</v>
      </c>
      <c r="BA382" s="30" t="s">
        <v>629</v>
      </c>
      <c r="BB382" s="30" t="s">
        <v>629</v>
      </c>
      <c r="BC382" s="30" t="s">
        <v>629</v>
      </c>
      <c r="BD382" s="30" t="s">
        <v>629</v>
      </c>
      <c r="BE382" s="30" t="s">
        <v>629</v>
      </c>
      <c r="BF382" s="30" t="s">
        <v>629</v>
      </c>
      <c r="BG382" s="30" t="s">
        <v>629</v>
      </c>
      <c r="BH382" s="30" t="s">
        <v>629</v>
      </c>
      <c r="BI382" s="30" t="s">
        <v>629</v>
      </c>
      <c r="BJ382" s="30" t="s">
        <v>629</v>
      </c>
      <c r="BK382" s="30" t="s">
        <v>629</v>
      </c>
      <c r="BL382" s="30" t="s">
        <v>629</v>
      </c>
      <c r="BM382" s="30" t="s">
        <v>629</v>
      </c>
      <c r="BN382" s="30" t="s">
        <v>629</v>
      </c>
      <c r="BO382" s="30" t="s">
        <v>629</v>
      </c>
      <c r="BP382" s="26" t="s">
        <v>629</v>
      </c>
      <c r="BQ382" s="26" t="s">
        <v>629</v>
      </c>
      <c r="BR382" s="26" t="s">
        <v>629</v>
      </c>
      <c r="BS382" s="26" t="s">
        <v>629</v>
      </c>
      <c r="BT382" s="26" t="s">
        <v>629</v>
      </c>
      <c r="BU382" s="26" t="s">
        <v>629</v>
      </c>
      <c r="BV382" s="26" t="s">
        <v>629</v>
      </c>
      <c r="BW382" s="26" t="s">
        <v>629</v>
      </c>
      <c r="BX382" s="26" t="s">
        <v>629</v>
      </c>
      <c r="BY382" s="26" t="s">
        <v>629</v>
      </c>
      <c r="BZ382" s="26" t="s">
        <v>629</v>
      </c>
      <c r="CA382" s="26" t="s">
        <v>629</v>
      </c>
      <c r="CB382" s="26" t="s">
        <v>629</v>
      </c>
      <c r="CC382" s="26" t="s">
        <v>629</v>
      </c>
      <c r="CD382" s="26" t="s">
        <v>629</v>
      </c>
    </row>
    <row r="383" spans="1:82">
      <c r="A383" s="135" t="s">
        <v>532</v>
      </c>
      <c r="B383" s="138" t="s">
        <v>169</v>
      </c>
      <c r="C383" s="135" t="s">
        <v>532</v>
      </c>
      <c r="D383" s="29"/>
      <c r="E383" s="29"/>
      <c r="F383" s="29"/>
      <c r="G383" s="29"/>
      <c r="H383" s="29"/>
      <c r="I383" s="29"/>
      <c r="J383" s="29"/>
      <c r="K383" s="29"/>
      <c r="L383" s="29"/>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30"/>
      <c r="BN383" s="30"/>
      <c r="BO383" s="30"/>
    </row>
    <row r="384" spans="1:82">
      <c r="A384" s="135" t="s">
        <v>533</v>
      </c>
      <c r="B384" s="138" t="s">
        <v>171</v>
      </c>
      <c r="C384" s="135" t="s">
        <v>533</v>
      </c>
      <c r="D384" s="29"/>
      <c r="E384" s="29"/>
      <c r="F384" s="29"/>
      <c r="G384" s="29"/>
      <c r="H384" s="29"/>
      <c r="I384" s="29"/>
      <c r="J384" s="29"/>
      <c r="K384" s="29"/>
      <c r="L384" s="29"/>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row>
    <row r="385" spans="1:82">
      <c r="A385" s="135" t="s">
        <v>534</v>
      </c>
      <c r="B385" s="138" t="s">
        <v>187</v>
      </c>
      <c r="C385" s="135" t="s">
        <v>534</v>
      </c>
      <c r="D385" s="29">
        <v>4.5999999999986899E-2</v>
      </c>
      <c r="E385" s="29">
        <v>4.5999999999986899E-2</v>
      </c>
      <c r="F385" s="29">
        <v>4.5999999999986899E-2</v>
      </c>
      <c r="G385" s="29">
        <v>4.5999999999986899E-2</v>
      </c>
      <c r="H385" s="29">
        <v>4.5999999999986899E-2</v>
      </c>
      <c r="I385" s="29">
        <v>4.5999999999986899E-2</v>
      </c>
      <c r="J385" s="29">
        <v>4.5999999999986899E-2</v>
      </c>
      <c r="K385" s="29">
        <v>4.5999999999986899E-2</v>
      </c>
      <c r="L385" s="29">
        <v>4.5999999999986899E-2</v>
      </c>
      <c r="M385" s="30">
        <v>4.5999999999986899E-2</v>
      </c>
      <c r="N385" s="30">
        <v>4.5999999999986899E-2</v>
      </c>
      <c r="O385" s="30">
        <v>4.5999999999986899E-2</v>
      </c>
      <c r="P385" s="30" t="s">
        <v>629</v>
      </c>
      <c r="Q385" s="30" t="s">
        <v>629</v>
      </c>
      <c r="R385" s="30" t="s">
        <v>629</v>
      </c>
      <c r="S385" s="30" t="s">
        <v>629</v>
      </c>
      <c r="T385" s="30" t="s">
        <v>629</v>
      </c>
      <c r="U385" s="30" t="s">
        <v>629</v>
      </c>
      <c r="V385" s="30" t="s">
        <v>629</v>
      </c>
      <c r="W385" s="30" t="s">
        <v>629</v>
      </c>
      <c r="X385" s="30" t="s">
        <v>629</v>
      </c>
      <c r="Y385" s="30" t="s">
        <v>629</v>
      </c>
      <c r="Z385" s="30" t="s">
        <v>629</v>
      </c>
      <c r="AA385" s="30" t="s">
        <v>629</v>
      </c>
      <c r="AB385" s="30" t="s">
        <v>629</v>
      </c>
      <c r="AC385" s="30" t="s">
        <v>629</v>
      </c>
      <c r="AD385" s="30" t="s">
        <v>629</v>
      </c>
      <c r="AE385" s="30" t="s">
        <v>629</v>
      </c>
      <c r="AF385" s="30" t="s">
        <v>629</v>
      </c>
      <c r="AG385" s="30" t="s">
        <v>629</v>
      </c>
      <c r="AH385" s="30" t="s">
        <v>629</v>
      </c>
      <c r="AI385" s="30" t="s">
        <v>629</v>
      </c>
      <c r="AJ385" s="30" t="s">
        <v>629</v>
      </c>
      <c r="AK385" s="30" t="s">
        <v>629</v>
      </c>
      <c r="AL385" s="30" t="s">
        <v>629</v>
      </c>
      <c r="AM385" s="30" t="s">
        <v>629</v>
      </c>
      <c r="AN385" s="30" t="s">
        <v>629</v>
      </c>
      <c r="AO385" s="30" t="s">
        <v>629</v>
      </c>
      <c r="AP385" s="30" t="s">
        <v>629</v>
      </c>
      <c r="AQ385" s="30" t="s">
        <v>629</v>
      </c>
      <c r="AR385" s="30" t="s">
        <v>629</v>
      </c>
      <c r="AS385" s="30" t="s">
        <v>629</v>
      </c>
      <c r="AT385" s="30" t="s">
        <v>629</v>
      </c>
      <c r="AU385" s="30" t="s">
        <v>629</v>
      </c>
      <c r="AV385" s="30" t="s">
        <v>629</v>
      </c>
      <c r="AW385" s="30" t="s">
        <v>629</v>
      </c>
      <c r="AX385" s="30" t="s">
        <v>629</v>
      </c>
      <c r="AY385" s="30" t="s">
        <v>629</v>
      </c>
      <c r="AZ385" s="30" t="s">
        <v>629</v>
      </c>
      <c r="BA385" s="30" t="s">
        <v>629</v>
      </c>
      <c r="BB385" s="30" t="s">
        <v>629</v>
      </c>
      <c r="BC385" s="30" t="s">
        <v>629</v>
      </c>
      <c r="BD385" s="30" t="s">
        <v>629</v>
      </c>
      <c r="BE385" s="30" t="s">
        <v>629</v>
      </c>
      <c r="BF385" s="30" t="s">
        <v>629</v>
      </c>
      <c r="BG385" s="30" t="s">
        <v>629</v>
      </c>
      <c r="BH385" s="30" t="s">
        <v>629</v>
      </c>
      <c r="BI385" s="30" t="s">
        <v>629</v>
      </c>
      <c r="BJ385" s="30" t="s">
        <v>629</v>
      </c>
      <c r="BK385" s="30" t="s">
        <v>629</v>
      </c>
      <c r="BL385" s="30" t="s">
        <v>629</v>
      </c>
      <c r="BM385" s="30" t="s">
        <v>629</v>
      </c>
      <c r="BN385" s="30" t="s">
        <v>629</v>
      </c>
      <c r="BO385" s="30" t="s">
        <v>629</v>
      </c>
      <c r="BP385" s="26" t="s">
        <v>629</v>
      </c>
      <c r="BQ385" s="26" t="s">
        <v>629</v>
      </c>
      <c r="BR385" s="26" t="s">
        <v>629</v>
      </c>
      <c r="BS385" s="26" t="s">
        <v>629</v>
      </c>
      <c r="BT385" s="26" t="s">
        <v>629</v>
      </c>
      <c r="BU385" s="26" t="s">
        <v>629</v>
      </c>
      <c r="BV385" s="26" t="s">
        <v>629</v>
      </c>
      <c r="BW385" s="26" t="s">
        <v>629</v>
      </c>
      <c r="BX385" s="26" t="s">
        <v>629</v>
      </c>
      <c r="BY385" s="26" t="s">
        <v>629</v>
      </c>
      <c r="BZ385" s="26" t="s">
        <v>629</v>
      </c>
      <c r="CA385" s="26" t="s">
        <v>629</v>
      </c>
      <c r="CB385" s="26" t="s">
        <v>629</v>
      </c>
      <c r="CC385" s="26" t="s">
        <v>629</v>
      </c>
      <c r="CD385" s="26" t="s">
        <v>629</v>
      </c>
    </row>
    <row r="386" spans="1:82">
      <c r="A386" s="135" t="s">
        <v>535</v>
      </c>
      <c r="B386" s="138" t="s">
        <v>169</v>
      </c>
      <c r="C386" s="135" t="s">
        <v>535</v>
      </c>
      <c r="D386" s="29">
        <v>4.5999999999986899E-2</v>
      </c>
      <c r="E386" s="29">
        <v>4.5999999999986899E-2</v>
      </c>
      <c r="F386" s="29">
        <v>4.5999999999986899E-2</v>
      </c>
      <c r="G386" s="29">
        <v>4.5999999999986899E-2</v>
      </c>
      <c r="H386" s="29">
        <v>4.5999999999986899E-2</v>
      </c>
      <c r="I386" s="29">
        <v>4.5999999999986899E-2</v>
      </c>
      <c r="J386" s="29">
        <v>4.5999999999986899E-2</v>
      </c>
      <c r="K386" s="29">
        <v>4.5999999999986899E-2</v>
      </c>
      <c r="L386" s="29">
        <v>4.5999999999986899E-2</v>
      </c>
      <c r="M386" s="30">
        <v>4.5999999999986899E-2</v>
      </c>
      <c r="N386" s="30">
        <v>4.5999999999986899E-2</v>
      </c>
      <c r="O386" s="30">
        <v>4.5999999999986899E-2</v>
      </c>
      <c r="P386" s="30" t="s">
        <v>629</v>
      </c>
      <c r="Q386" s="30" t="s">
        <v>629</v>
      </c>
      <c r="R386" s="30" t="s">
        <v>629</v>
      </c>
      <c r="S386" s="30" t="s">
        <v>629</v>
      </c>
      <c r="T386" s="30" t="s">
        <v>629</v>
      </c>
      <c r="U386" s="30" t="s">
        <v>629</v>
      </c>
      <c r="V386" s="30" t="s">
        <v>629</v>
      </c>
      <c r="W386" s="30" t="s">
        <v>629</v>
      </c>
      <c r="X386" s="30" t="s">
        <v>629</v>
      </c>
      <c r="Y386" s="30" t="s">
        <v>629</v>
      </c>
      <c r="Z386" s="30" t="s">
        <v>629</v>
      </c>
      <c r="AA386" s="30" t="s">
        <v>629</v>
      </c>
      <c r="AB386" s="30" t="s">
        <v>629</v>
      </c>
      <c r="AC386" s="30" t="s">
        <v>629</v>
      </c>
      <c r="AD386" s="30" t="s">
        <v>629</v>
      </c>
      <c r="AE386" s="30" t="s">
        <v>629</v>
      </c>
      <c r="AF386" s="30" t="s">
        <v>629</v>
      </c>
      <c r="AG386" s="30" t="s">
        <v>629</v>
      </c>
      <c r="AH386" s="30" t="s">
        <v>629</v>
      </c>
      <c r="AI386" s="30" t="s">
        <v>629</v>
      </c>
      <c r="AJ386" s="30" t="s">
        <v>629</v>
      </c>
      <c r="AK386" s="30" t="s">
        <v>629</v>
      </c>
      <c r="AL386" s="30" t="s">
        <v>629</v>
      </c>
      <c r="AM386" s="30" t="s">
        <v>629</v>
      </c>
      <c r="AN386" s="30" t="s">
        <v>629</v>
      </c>
      <c r="AO386" s="30" t="s">
        <v>629</v>
      </c>
      <c r="AP386" s="30" t="s">
        <v>629</v>
      </c>
      <c r="AQ386" s="30" t="s">
        <v>629</v>
      </c>
      <c r="AR386" s="30" t="s">
        <v>629</v>
      </c>
      <c r="AS386" s="30" t="s">
        <v>629</v>
      </c>
      <c r="AT386" s="30" t="s">
        <v>629</v>
      </c>
      <c r="AU386" s="30" t="s">
        <v>629</v>
      </c>
      <c r="AV386" s="30" t="s">
        <v>629</v>
      </c>
      <c r="AW386" s="30" t="s">
        <v>629</v>
      </c>
      <c r="AX386" s="30" t="s">
        <v>629</v>
      </c>
      <c r="AY386" s="30" t="s">
        <v>629</v>
      </c>
      <c r="AZ386" s="30" t="s">
        <v>629</v>
      </c>
      <c r="BA386" s="30" t="s">
        <v>629</v>
      </c>
      <c r="BB386" s="30" t="s">
        <v>629</v>
      </c>
      <c r="BC386" s="30" t="s">
        <v>629</v>
      </c>
      <c r="BD386" s="30" t="s">
        <v>629</v>
      </c>
      <c r="BE386" s="30" t="s">
        <v>629</v>
      </c>
      <c r="BF386" s="30" t="s">
        <v>629</v>
      </c>
      <c r="BG386" s="30" t="s">
        <v>629</v>
      </c>
      <c r="BH386" s="30" t="s">
        <v>629</v>
      </c>
      <c r="BI386" s="30" t="s">
        <v>629</v>
      </c>
      <c r="BJ386" s="30" t="s">
        <v>629</v>
      </c>
      <c r="BK386" s="30" t="s">
        <v>629</v>
      </c>
      <c r="BL386" s="30" t="s">
        <v>629</v>
      </c>
      <c r="BM386" s="30" t="s">
        <v>629</v>
      </c>
      <c r="BN386" s="30" t="s">
        <v>629</v>
      </c>
      <c r="BO386" s="30" t="s">
        <v>629</v>
      </c>
      <c r="BP386" s="26" t="s">
        <v>629</v>
      </c>
      <c r="BQ386" s="26" t="s">
        <v>629</v>
      </c>
      <c r="BR386" s="26" t="s">
        <v>629</v>
      </c>
      <c r="BS386" s="26" t="s">
        <v>629</v>
      </c>
      <c r="BT386" s="26" t="s">
        <v>629</v>
      </c>
      <c r="BU386" s="26" t="s">
        <v>629</v>
      </c>
      <c r="BV386" s="26" t="s">
        <v>629</v>
      </c>
      <c r="BW386" s="26" t="s">
        <v>629</v>
      </c>
      <c r="BX386" s="26" t="s">
        <v>629</v>
      </c>
      <c r="BY386" s="26" t="s">
        <v>629</v>
      </c>
      <c r="BZ386" s="26" t="s">
        <v>629</v>
      </c>
      <c r="CA386" s="26" t="s">
        <v>629</v>
      </c>
      <c r="CB386" s="26" t="s">
        <v>629</v>
      </c>
      <c r="CC386" s="26" t="s">
        <v>629</v>
      </c>
      <c r="CD386" s="26" t="s">
        <v>629</v>
      </c>
    </row>
    <row r="387" spans="1:82">
      <c r="A387" s="135" t="s">
        <v>536</v>
      </c>
      <c r="B387" s="138" t="s">
        <v>171</v>
      </c>
      <c r="C387" s="135" t="s">
        <v>536</v>
      </c>
      <c r="D387" s="29" t="s">
        <v>629</v>
      </c>
      <c r="E387" s="29" t="s">
        <v>629</v>
      </c>
      <c r="F387" s="29" t="s">
        <v>629</v>
      </c>
      <c r="G387" s="29" t="s">
        <v>629</v>
      </c>
      <c r="H387" s="29" t="s">
        <v>629</v>
      </c>
      <c r="I387" s="29" t="s">
        <v>629</v>
      </c>
      <c r="J387" s="29" t="s">
        <v>629</v>
      </c>
      <c r="K387" s="29" t="s">
        <v>629</v>
      </c>
      <c r="L387" s="29" t="s">
        <v>629</v>
      </c>
      <c r="M387" s="30" t="s">
        <v>629</v>
      </c>
      <c r="N387" s="30" t="s">
        <v>629</v>
      </c>
      <c r="O387" s="30" t="s">
        <v>629</v>
      </c>
      <c r="P387" s="30" t="s">
        <v>629</v>
      </c>
      <c r="Q387" s="30" t="s">
        <v>629</v>
      </c>
      <c r="R387" s="30" t="s">
        <v>629</v>
      </c>
      <c r="S387" s="30" t="s">
        <v>629</v>
      </c>
      <c r="T387" s="30" t="s">
        <v>629</v>
      </c>
      <c r="U387" s="30" t="s">
        <v>629</v>
      </c>
      <c r="V387" s="30" t="s">
        <v>629</v>
      </c>
      <c r="W387" s="30" t="s">
        <v>629</v>
      </c>
      <c r="X387" s="30" t="s">
        <v>629</v>
      </c>
      <c r="Y387" s="30" t="s">
        <v>629</v>
      </c>
      <c r="Z387" s="30" t="s">
        <v>629</v>
      </c>
      <c r="AA387" s="30" t="s">
        <v>629</v>
      </c>
      <c r="AB387" s="30" t="s">
        <v>629</v>
      </c>
      <c r="AC387" s="30" t="s">
        <v>629</v>
      </c>
      <c r="AD387" s="30" t="s">
        <v>629</v>
      </c>
      <c r="AE387" s="30" t="s">
        <v>629</v>
      </c>
      <c r="AF387" s="30" t="s">
        <v>629</v>
      </c>
      <c r="AG387" s="30" t="s">
        <v>629</v>
      </c>
      <c r="AH387" s="30" t="s">
        <v>629</v>
      </c>
      <c r="AI387" s="30" t="s">
        <v>629</v>
      </c>
      <c r="AJ387" s="30" t="s">
        <v>629</v>
      </c>
      <c r="AK387" s="30" t="s">
        <v>629</v>
      </c>
      <c r="AL387" s="30" t="s">
        <v>629</v>
      </c>
      <c r="AM387" s="30" t="s">
        <v>629</v>
      </c>
      <c r="AN387" s="30" t="s">
        <v>629</v>
      </c>
      <c r="AO387" s="30" t="s">
        <v>629</v>
      </c>
      <c r="AP387" s="30" t="s">
        <v>629</v>
      </c>
      <c r="AQ387" s="30" t="s">
        <v>629</v>
      </c>
      <c r="AR387" s="30" t="s">
        <v>629</v>
      </c>
      <c r="AS387" s="30" t="s">
        <v>629</v>
      </c>
      <c r="AT387" s="30" t="s">
        <v>629</v>
      </c>
      <c r="AU387" s="30" t="s">
        <v>629</v>
      </c>
      <c r="AV387" s="30" t="s">
        <v>629</v>
      </c>
      <c r="AW387" s="30" t="s">
        <v>629</v>
      </c>
      <c r="AX387" s="30" t="s">
        <v>629</v>
      </c>
      <c r="AY387" s="30" t="s">
        <v>629</v>
      </c>
      <c r="AZ387" s="30" t="s">
        <v>629</v>
      </c>
      <c r="BA387" s="30" t="s">
        <v>629</v>
      </c>
      <c r="BB387" s="30" t="s">
        <v>629</v>
      </c>
      <c r="BC387" s="30" t="s">
        <v>629</v>
      </c>
      <c r="BD387" s="30" t="s">
        <v>629</v>
      </c>
      <c r="BE387" s="30" t="s">
        <v>629</v>
      </c>
      <c r="BF387" s="30" t="s">
        <v>629</v>
      </c>
      <c r="BG387" s="30" t="s">
        <v>629</v>
      </c>
      <c r="BH387" s="30" t="s">
        <v>629</v>
      </c>
      <c r="BI387" s="30" t="s">
        <v>629</v>
      </c>
      <c r="BJ387" s="30" t="s">
        <v>629</v>
      </c>
      <c r="BK387" s="30" t="s">
        <v>629</v>
      </c>
      <c r="BL387" s="30" t="s">
        <v>629</v>
      </c>
      <c r="BM387" s="30" t="s">
        <v>629</v>
      </c>
      <c r="BN387" s="30" t="s">
        <v>629</v>
      </c>
      <c r="BO387" s="30" t="s">
        <v>629</v>
      </c>
      <c r="BP387" s="26" t="s">
        <v>629</v>
      </c>
      <c r="BQ387" s="26" t="s">
        <v>629</v>
      </c>
      <c r="BR387" s="26" t="s">
        <v>629</v>
      </c>
      <c r="BS387" s="26" t="s">
        <v>629</v>
      </c>
      <c r="BT387" s="26" t="s">
        <v>629</v>
      </c>
      <c r="BU387" s="26" t="s">
        <v>629</v>
      </c>
      <c r="BV387" s="26" t="s">
        <v>629</v>
      </c>
      <c r="BW387" s="26" t="s">
        <v>629</v>
      </c>
      <c r="BX387" s="26" t="s">
        <v>629</v>
      </c>
      <c r="BY387" s="26" t="s">
        <v>629</v>
      </c>
      <c r="BZ387" s="26" t="s">
        <v>629</v>
      </c>
      <c r="CA387" s="26" t="s">
        <v>629</v>
      </c>
      <c r="CB387" s="26" t="s">
        <v>629</v>
      </c>
      <c r="CC387" s="26" t="s">
        <v>629</v>
      </c>
      <c r="CD387" s="26" t="s">
        <v>629</v>
      </c>
    </row>
    <row r="388" spans="1:82">
      <c r="A388" s="135" t="s">
        <v>537</v>
      </c>
      <c r="B388" s="138" t="s">
        <v>191</v>
      </c>
      <c r="C388" s="135" t="s">
        <v>537</v>
      </c>
      <c r="D388" s="29">
        <v>4.5999999999986899E-2</v>
      </c>
      <c r="E388" s="29">
        <v>4.5999999999986899E-2</v>
      </c>
      <c r="F388" s="29">
        <v>4.5999999999986899E-2</v>
      </c>
      <c r="G388" s="29">
        <v>4.5999999999986899E-2</v>
      </c>
      <c r="H388" s="29">
        <v>4.5999999999986899E-2</v>
      </c>
      <c r="I388" s="29">
        <v>4.5999999999986899E-2</v>
      </c>
      <c r="J388" s="29">
        <v>4.5999999999986899E-2</v>
      </c>
      <c r="K388" s="29">
        <v>4.5999999999986899E-2</v>
      </c>
      <c r="L388" s="29">
        <v>4.5999999999986899E-2</v>
      </c>
      <c r="M388" s="30">
        <v>4.5999999999986899E-2</v>
      </c>
      <c r="N388" s="30">
        <v>4.5999999999986899E-2</v>
      </c>
      <c r="O388" s="30">
        <v>4.5999999999986899E-2</v>
      </c>
      <c r="P388" s="30" t="s">
        <v>629</v>
      </c>
      <c r="Q388" s="30" t="s">
        <v>629</v>
      </c>
      <c r="R388" s="30" t="s">
        <v>629</v>
      </c>
      <c r="S388" s="30" t="s">
        <v>629</v>
      </c>
      <c r="T388" s="30" t="s">
        <v>629</v>
      </c>
      <c r="U388" s="30" t="s">
        <v>629</v>
      </c>
      <c r="V388" s="30" t="s">
        <v>629</v>
      </c>
      <c r="W388" s="30" t="s">
        <v>629</v>
      </c>
      <c r="X388" s="30" t="s">
        <v>629</v>
      </c>
      <c r="Y388" s="30" t="s">
        <v>629</v>
      </c>
      <c r="Z388" s="30" t="s">
        <v>629</v>
      </c>
      <c r="AA388" s="30" t="s">
        <v>629</v>
      </c>
      <c r="AB388" s="30" t="s">
        <v>629</v>
      </c>
      <c r="AC388" s="30" t="s">
        <v>629</v>
      </c>
      <c r="AD388" s="30" t="s">
        <v>629</v>
      </c>
      <c r="AE388" s="30" t="s">
        <v>629</v>
      </c>
      <c r="AF388" s="30" t="s">
        <v>629</v>
      </c>
      <c r="AG388" s="30" t="s">
        <v>629</v>
      </c>
      <c r="AH388" s="30" t="s">
        <v>629</v>
      </c>
      <c r="AI388" s="30" t="s">
        <v>629</v>
      </c>
      <c r="AJ388" s="30" t="s">
        <v>629</v>
      </c>
      <c r="AK388" s="30" t="s">
        <v>629</v>
      </c>
      <c r="AL388" s="30" t="s">
        <v>629</v>
      </c>
      <c r="AM388" s="30" t="s">
        <v>629</v>
      </c>
      <c r="AN388" s="30" t="s">
        <v>629</v>
      </c>
      <c r="AO388" s="30" t="s">
        <v>629</v>
      </c>
      <c r="AP388" s="30" t="s">
        <v>629</v>
      </c>
      <c r="AQ388" s="30" t="s">
        <v>629</v>
      </c>
      <c r="AR388" s="30" t="s">
        <v>629</v>
      </c>
      <c r="AS388" s="30" t="s">
        <v>629</v>
      </c>
      <c r="AT388" s="30" t="s">
        <v>629</v>
      </c>
      <c r="AU388" s="30" t="s">
        <v>629</v>
      </c>
      <c r="AV388" s="30" t="s">
        <v>629</v>
      </c>
      <c r="AW388" s="30" t="s">
        <v>629</v>
      </c>
      <c r="AX388" s="30" t="s">
        <v>629</v>
      </c>
      <c r="AY388" s="30" t="s">
        <v>629</v>
      </c>
      <c r="AZ388" s="30" t="s">
        <v>629</v>
      </c>
      <c r="BA388" s="30" t="s">
        <v>629</v>
      </c>
      <c r="BB388" s="30" t="s">
        <v>629</v>
      </c>
      <c r="BC388" s="30" t="s">
        <v>629</v>
      </c>
      <c r="BD388" s="30" t="s">
        <v>629</v>
      </c>
      <c r="BE388" s="30" t="s">
        <v>629</v>
      </c>
      <c r="BF388" s="30" t="s">
        <v>629</v>
      </c>
      <c r="BG388" s="30" t="s">
        <v>629</v>
      </c>
      <c r="BH388" s="30" t="s">
        <v>629</v>
      </c>
      <c r="BI388" s="30" t="s">
        <v>629</v>
      </c>
      <c r="BJ388" s="30" t="s">
        <v>629</v>
      </c>
      <c r="BK388" s="30" t="s">
        <v>629</v>
      </c>
      <c r="BL388" s="30" t="s">
        <v>629</v>
      </c>
      <c r="BM388" s="30" t="s">
        <v>629</v>
      </c>
      <c r="BN388" s="30" t="s">
        <v>629</v>
      </c>
      <c r="BO388" s="30" t="s">
        <v>629</v>
      </c>
      <c r="BP388" s="26" t="s">
        <v>629</v>
      </c>
      <c r="BQ388" s="26" t="s">
        <v>629</v>
      </c>
      <c r="BR388" s="26" t="s">
        <v>629</v>
      </c>
      <c r="BS388" s="26" t="s">
        <v>629</v>
      </c>
      <c r="BT388" s="26" t="s">
        <v>629</v>
      </c>
      <c r="BU388" s="26" t="s">
        <v>629</v>
      </c>
      <c r="BV388" s="26" t="s">
        <v>629</v>
      </c>
      <c r="BW388" s="26" t="s">
        <v>629</v>
      </c>
      <c r="BX388" s="26" t="s">
        <v>629</v>
      </c>
      <c r="BY388" s="26" t="s">
        <v>629</v>
      </c>
      <c r="BZ388" s="26" t="s">
        <v>629</v>
      </c>
      <c r="CA388" s="26" t="s">
        <v>629</v>
      </c>
      <c r="CB388" s="26" t="s">
        <v>629</v>
      </c>
      <c r="CC388" s="26" t="s">
        <v>629</v>
      </c>
      <c r="CD388" s="26" t="s">
        <v>629</v>
      </c>
    </row>
    <row r="389" spans="1:82">
      <c r="A389" s="135" t="s">
        <v>538</v>
      </c>
      <c r="B389" s="138" t="s">
        <v>193</v>
      </c>
      <c r="C389" s="135" t="s">
        <v>538</v>
      </c>
      <c r="D389" s="29">
        <v>4.5999999999986899E-2</v>
      </c>
      <c r="E389" s="29">
        <v>4.5999999999986899E-2</v>
      </c>
      <c r="F389" s="29">
        <v>4.5999999999986899E-2</v>
      </c>
      <c r="G389" s="29">
        <v>4.5999999999986899E-2</v>
      </c>
      <c r="H389" s="29">
        <v>4.5999999999986899E-2</v>
      </c>
      <c r="I389" s="29">
        <v>4.5999999999986899E-2</v>
      </c>
      <c r="J389" s="29">
        <v>4.5999999999986899E-2</v>
      </c>
      <c r="K389" s="29">
        <v>4.5999999999986899E-2</v>
      </c>
      <c r="L389" s="29">
        <v>4.5999999999986899E-2</v>
      </c>
      <c r="M389" s="30">
        <v>4.5999999999986899E-2</v>
      </c>
      <c r="N389" s="30">
        <v>4.5999999999986899E-2</v>
      </c>
      <c r="O389" s="30">
        <v>4.5999999999986899E-2</v>
      </c>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30"/>
      <c r="BN389" s="30"/>
      <c r="BO389" s="30"/>
    </row>
    <row r="390" spans="1:82">
      <c r="A390" s="135" t="s">
        <v>539</v>
      </c>
      <c r="B390" s="138" t="s">
        <v>195</v>
      </c>
      <c r="C390" s="135" t="s">
        <v>539</v>
      </c>
      <c r="D390" s="29"/>
      <c r="E390" s="29"/>
      <c r="F390" s="29"/>
      <c r="G390" s="29"/>
      <c r="H390" s="29"/>
      <c r="I390" s="29"/>
      <c r="J390" s="29"/>
      <c r="K390" s="29"/>
      <c r="L390" s="29"/>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row>
    <row r="391" spans="1:82">
      <c r="A391" s="135" t="s">
        <v>540</v>
      </c>
      <c r="B391" s="138" t="s">
        <v>197</v>
      </c>
      <c r="C391" s="135" t="s">
        <v>540</v>
      </c>
      <c r="D391" s="29" t="s">
        <v>629</v>
      </c>
      <c r="E391" s="29" t="s">
        <v>629</v>
      </c>
      <c r="F391" s="29" t="s">
        <v>629</v>
      </c>
      <c r="G391" s="29" t="s">
        <v>629</v>
      </c>
      <c r="H391" s="29" t="s">
        <v>629</v>
      </c>
      <c r="I391" s="29" t="s">
        <v>629</v>
      </c>
      <c r="J391" s="29" t="s">
        <v>629</v>
      </c>
      <c r="K391" s="29" t="s">
        <v>629</v>
      </c>
      <c r="L391" s="29" t="s">
        <v>629</v>
      </c>
      <c r="M391" s="30" t="s">
        <v>629</v>
      </c>
      <c r="N391" s="30" t="s">
        <v>629</v>
      </c>
      <c r="O391" s="30" t="s">
        <v>629</v>
      </c>
      <c r="P391" s="30" t="s">
        <v>629</v>
      </c>
      <c r="Q391" s="30" t="s">
        <v>629</v>
      </c>
      <c r="R391" s="30" t="s">
        <v>629</v>
      </c>
      <c r="S391" s="30" t="s">
        <v>629</v>
      </c>
      <c r="T391" s="30" t="s">
        <v>629</v>
      </c>
      <c r="U391" s="30" t="s">
        <v>629</v>
      </c>
      <c r="V391" s="30" t="s">
        <v>629</v>
      </c>
      <c r="W391" s="30" t="s">
        <v>629</v>
      </c>
      <c r="X391" s="30" t="s">
        <v>629</v>
      </c>
      <c r="Y391" s="30" t="s">
        <v>629</v>
      </c>
      <c r="Z391" s="30" t="s">
        <v>629</v>
      </c>
      <c r="AA391" s="30" t="s">
        <v>629</v>
      </c>
      <c r="AB391" s="30" t="s">
        <v>629</v>
      </c>
      <c r="AC391" s="30" t="s">
        <v>629</v>
      </c>
      <c r="AD391" s="30" t="s">
        <v>629</v>
      </c>
      <c r="AE391" s="30" t="s">
        <v>629</v>
      </c>
      <c r="AF391" s="30" t="s">
        <v>629</v>
      </c>
      <c r="AG391" s="30" t="s">
        <v>629</v>
      </c>
      <c r="AH391" s="30" t="s">
        <v>629</v>
      </c>
      <c r="AI391" s="30" t="s">
        <v>629</v>
      </c>
      <c r="AJ391" s="30" t="s">
        <v>629</v>
      </c>
      <c r="AK391" s="30" t="s">
        <v>629</v>
      </c>
      <c r="AL391" s="30" t="s">
        <v>629</v>
      </c>
      <c r="AM391" s="30" t="s">
        <v>629</v>
      </c>
      <c r="AN391" s="30" t="s">
        <v>629</v>
      </c>
      <c r="AO391" s="30" t="s">
        <v>629</v>
      </c>
      <c r="AP391" s="30" t="s">
        <v>629</v>
      </c>
      <c r="AQ391" s="30" t="s">
        <v>629</v>
      </c>
      <c r="AR391" s="30" t="s">
        <v>629</v>
      </c>
      <c r="AS391" s="30" t="s">
        <v>629</v>
      </c>
      <c r="AT391" s="30" t="s">
        <v>629</v>
      </c>
      <c r="AU391" s="30" t="s">
        <v>629</v>
      </c>
      <c r="AV391" s="30" t="s">
        <v>629</v>
      </c>
      <c r="AW391" s="30" t="s">
        <v>629</v>
      </c>
      <c r="AX391" s="30" t="s">
        <v>629</v>
      </c>
      <c r="AY391" s="30" t="s">
        <v>629</v>
      </c>
      <c r="AZ391" s="30" t="s">
        <v>629</v>
      </c>
      <c r="BA391" s="30" t="s">
        <v>629</v>
      </c>
      <c r="BB391" s="30" t="s">
        <v>629</v>
      </c>
      <c r="BC391" s="30" t="s">
        <v>629</v>
      </c>
      <c r="BD391" s="30" t="s">
        <v>629</v>
      </c>
      <c r="BE391" s="30" t="s">
        <v>629</v>
      </c>
      <c r="BF391" s="30" t="s">
        <v>629</v>
      </c>
      <c r="BG391" s="30" t="s">
        <v>629</v>
      </c>
      <c r="BH391" s="30" t="s">
        <v>629</v>
      </c>
      <c r="BI391" s="30" t="s">
        <v>629</v>
      </c>
      <c r="BJ391" s="30" t="s">
        <v>629</v>
      </c>
      <c r="BK391" s="30" t="s">
        <v>629</v>
      </c>
      <c r="BL391" s="30" t="s">
        <v>629</v>
      </c>
      <c r="BM391" s="30" t="s">
        <v>629</v>
      </c>
      <c r="BN391" s="30" t="s">
        <v>629</v>
      </c>
      <c r="BO391" s="30" t="s">
        <v>629</v>
      </c>
      <c r="BP391" s="26" t="s">
        <v>629</v>
      </c>
      <c r="BQ391" s="26" t="s">
        <v>629</v>
      </c>
      <c r="BR391" s="26" t="s">
        <v>629</v>
      </c>
      <c r="BS391" s="26" t="s">
        <v>629</v>
      </c>
      <c r="BT391" s="26" t="s">
        <v>629</v>
      </c>
      <c r="BU391" s="26" t="s">
        <v>629</v>
      </c>
      <c r="BV391" s="26" t="s">
        <v>629</v>
      </c>
      <c r="BW391" s="26" t="s">
        <v>629</v>
      </c>
      <c r="BX391" s="26" t="s">
        <v>629</v>
      </c>
      <c r="BY391" s="26" t="s">
        <v>629</v>
      </c>
      <c r="BZ391" s="26" t="s">
        <v>629</v>
      </c>
      <c r="CA391" s="26" t="s">
        <v>629</v>
      </c>
      <c r="CB391" s="26" t="s">
        <v>629</v>
      </c>
      <c r="CC391" s="26" t="s">
        <v>629</v>
      </c>
      <c r="CD391" s="26" t="s">
        <v>629</v>
      </c>
    </row>
    <row r="392" spans="1:82">
      <c r="A392" s="135" t="s">
        <v>541</v>
      </c>
      <c r="B392" s="138" t="s">
        <v>193</v>
      </c>
      <c r="C392" s="135" t="s">
        <v>541</v>
      </c>
      <c r="D392" s="29"/>
      <c r="E392" s="29"/>
      <c r="F392" s="29"/>
      <c r="G392" s="29"/>
      <c r="H392" s="29"/>
      <c r="I392" s="29"/>
      <c r="J392" s="29"/>
      <c r="K392" s="29"/>
      <c r="L392" s="29"/>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row>
    <row r="393" spans="1:82">
      <c r="A393" s="135" t="s">
        <v>542</v>
      </c>
      <c r="B393" s="138" t="s">
        <v>195</v>
      </c>
      <c r="C393" s="135" t="s">
        <v>542</v>
      </c>
      <c r="D393" s="29"/>
      <c r="E393" s="29"/>
      <c r="F393" s="29"/>
      <c r="G393" s="29"/>
      <c r="H393" s="29"/>
      <c r="I393" s="29"/>
      <c r="J393" s="29"/>
      <c r="K393" s="29"/>
      <c r="L393" s="29"/>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row>
    <row r="394" spans="1:82">
      <c r="A394" s="135" t="s">
        <v>543</v>
      </c>
      <c r="B394" s="137" t="s">
        <v>544</v>
      </c>
      <c r="C394" s="135" t="s">
        <v>543</v>
      </c>
      <c r="D394" s="29">
        <v>2390.234923</v>
      </c>
      <c r="E394" s="29">
        <v>2371.365503</v>
      </c>
      <c r="F394" s="29">
        <v>2413.1710269999999</v>
      </c>
      <c r="G394" s="29">
        <v>2420.0030000000002</v>
      </c>
      <c r="H394" s="29">
        <v>2420.0030000000002</v>
      </c>
      <c r="I394" s="29">
        <v>2413.6</v>
      </c>
      <c r="J394" s="29">
        <v>2473.683</v>
      </c>
      <c r="K394" s="29">
        <v>2583.1584710000002</v>
      </c>
      <c r="L394" s="29">
        <v>2494.5047319999999</v>
      </c>
      <c r="M394" s="30">
        <v>2494.5047319999999</v>
      </c>
      <c r="N394" s="30">
        <v>2451.6999999999998</v>
      </c>
      <c r="O394" s="30">
        <v>2485.7199999999998</v>
      </c>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row>
    <row r="395" spans="1:82">
      <c r="A395" s="135"/>
      <c r="B395" s="142" t="s">
        <v>545</v>
      </c>
      <c r="C395" s="135"/>
      <c r="D395" s="29"/>
      <c r="E395" s="29"/>
      <c r="F395" s="29"/>
      <c r="G395" s="29"/>
      <c r="H395" s="29"/>
      <c r="I395" s="29"/>
      <c r="J395" s="29"/>
      <c r="K395" s="29"/>
      <c r="L395" s="29"/>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30"/>
      <c r="BN395" s="30"/>
      <c r="BO395" s="30"/>
    </row>
    <row r="396" spans="1:82">
      <c r="A396" s="135" t="s">
        <v>546</v>
      </c>
      <c r="B396" s="142" t="s">
        <v>547</v>
      </c>
      <c r="C396" s="135" t="s">
        <v>546</v>
      </c>
      <c r="D396" s="29" t="s">
        <v>629</v>
      </c>
      <c r="E396" s="29" t="s">
        <v>629</v>
      </c>
      <c r="F396" s="29" t="s">
        <v>629</v>
      </c>
      <c r="G396" s="29" t="s">
        <v>629</v>
      </c>
      <c r="H396" s="29" t="s">
        <v>629</v>
      </c>
      <c r="I396" s="29" t="s">
        <v>629</v>
      </c>
      <c r="J396" s="29" t="s">
        <v>629</v>
      </c>
      <c r="K396" s="29" t="s">
        <v>629</v>
      </c>
      <c r="L396" s="29" t="s">
        <v>629</v>
      </c>
      <c r="M396" s="30" t="s">
        <v>629</v>
      </c>
      <c r="N396" s="30" t="s">
        <v>629</v>
      </c>
      <c r="O396" s="30" t="s">
        <v>629</v>
      </c>
      <c r="P396" s="30" t="s">
        <v>629</v>
      </c>
      <c r="Q396" s="30" t="s">
        <v>629</v>
      </c>
      <c r="R396" s="30" t="s">
        <v>629</v>
      </c>
      <c r="S396" s="30" t="s">
        <v>629</v>
      </c>
      <c r="T396" s="30" t="s">
        <v>629</v>
      </c>
      <c r="U396" s="30" t="s">
        <v>629</v>
      </c>
      <c r="V396" s="30" t="s">
        <v>629</v>
      </c>
      <c r="W396" s="30" t="s">
        <v>629</v>
      </c>
      <c r="X396" s="30" t="s">
        <v>629</v>
      </c>
      <c r="Y396" s="30" t="s">
        <v>629</v>
      </c>
      <c r="Z396" s="30" t="s">
        <v>629</v>
      </c>
      <c r="AA396" s="30" t="s">
        <v>629</v>
      </c>
      <c r="AB396" s="30" t="s">
        <v>629</v>
      </c>
      <c r="AC396" s="30" t="s">
        <v>629</v>
      </c>
      <c r="AD396" s="30" t="s">
        <v>629</v>
      </c>
      <c r="AE396" s="30" t="s">
        <v>629</v>
      </c>
      <c r="AF396" s="30" t="s">
        <v>629</v>
      </c>
      <c r="AG396" s="30" t="s">
        <v>629</v>
      </c>
      <c r="AH396" s="30" t="s">
        <v>629</v>
      </c>
      <c r="AI396" s="30" t="s">
        <v>629</v>
      </c>
      <c r="AJ396" s="30" t="s">
        <v>629</v>
      </c>
      <c r="AK396" s="30" t="s">
        <v>629</v>
      </c>
      <c r="AL396" s="30" t="s">
        <v>629</v>
      </c>
      <c r="AM396" s="30" t="s">
        <v>629</v>
      </c>
      <c r="AN396" s="30" t="s">
        <v>629</v>
      </c>
      <c r="AO396" s="30" t="s">
        <v>629</v>
      </c>
      <c r="AP396" s="30" t="s">
        <v>629</v>
      </c>
      <c r="AQ396" s="30" t="s">
        <v>629</v>
      </c>
      <c r="AR396" s="30" t="s">
        <v>629</v>
      </c>
      <c r="AS396" s="30" t="s">
        <v>629</v>
      </c>
      <c r="AT396" s="30" t="s">
        <v>629</v>
      </c>
      <c r="AU396" s="30" t="s">
        <v>629</v>
      </c>
      <c r="AV396" s="30" t="s">
        <v>629</v>
      </c>
      <c r="AW396" s="30" t="s">
        <v>629</v>
      </c>
      <c r="AX396" s="30" t="s">
        <v>629</v>
      </c>
      <c r="AY396" s="30" t="s">
        <v>629</v>
      </c>
      <c r="AZ396" s="30" t="s">
        <v>629</v>
      </c>
      <c r="BA396" s="30" t="s">
        <v>629</v>
      </c>
      <c r="BB396" s="30" t="s">
        <v>629</v>
      </c>
      <c r="BC396" s="30" t="s">
        <v>629</v>
      </c>
      <c r="BD396" s="30" t="s">
        <v>629</v>
      </c>
      <c r="BE396" s="30" t="s">
        <v>629</v>
      </c>
      <c r="BF396" s="30" t="s">
        <v>629</v>
      </c>
      <c r="BG396" s="30" t="s">
        <v>629</v>
      </c>
      <c r="BH396" s="30" t="s">
        <v>629</v>
      </c>
      <c r="BI396" s="30" t="s">
        <v>629</v>
      </c>
      <c r="BJ396" s="30" t="s">
        <v>629</v>
      </c>
      <c r="BK396" s="30" t="s">
        <v>629</v>
      </c>
      <c r="BL396" s="30" t="s">
        <v>629</v>
      </c>
      <c r="BM396" s="30" t="s">
        <v>629</v>
      </c>
      <c r="BN396" s="30" t="s">
        <v>629</v>
      </c>
      <c r="BO396" s="30" t="s">
        <v>629</v>
      </c>
      <c r="BP396" s="26" t="s">
        <v>629</v>
      </c>
      <c r="BQ396" s="26" t="s">
        <v>629</v>
      </c>
      <c r="BR396" s="26" t="s">
        <v>629</v>
      </c>
      <c r="BS396" s="26" t="s">
        <v>629</v>
      </c>
      <c r="BT396" s="26" t="s">
        <v>629</v>
      </c>
      <c r="BU396" s="26" t="s">
        <v>629</v>
      </c>
      <c r="BV396" s="26" t="s">
        <v>629</v>
      </c>
      <c r="BW396" s="26" t="s">
        <v>629</v>
      </c>
      <c r="BX396" s="26" t="s">
        <v>629</v>
      </c>
      <c r="BY396" s="26" t="s">
        <v>629</v>
      </c>
      <c r="BZ396" s="26" t="s">
        <v>629</v>
      </c>
      <c r="CA396" s="26" t="s">
        <v>629</v>
      </c>
      <c r="CB396" s="26" t="s">
        <v>629</v>
      </c>
      <c r="CC396" s="26" t="s">
        <v>629</v>
      </c>
      <c r="CD396" s="26" t="s">
        <v>629</v>
      </c>
    </row>
    <row r="397" spans="1:82">
      <c r="A397" s="135" t="s">
        <v>548</v>
      </c>
      <c r="B397" s="142" t="s">
        <v>549</v>
      </c>
      <c r="C397" s="135" t="s">
        <v>548</v>
      </c>
      <c r="D397" s="29"/>
      <c r="E397" s="29"/>
      <c r="F397" s="29"/>
      <c r="G397" s="29"/>
      <c r="H397" s="29"/>
      <c r="I397" s="29"/>
      <c r="J397" s="29"/>
      <c r="K397" s="29"/>
      <c r="L397" s="29"/>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30"/>
      <c r="BN397" s="30"/>
      <c r="BO397" s="30"/>
    </row>
    <row r="398" spans="1:82">
      <c r="A398" s="135" t="s">
        <v>550</v>
      </c>
      <c r="B398" s="142" t="s">
        <v>551</v>
      </c>
      <c r="C398" s="135" t="s">
        <v>550</v>
      </c>
      <c r="D398" s="29"/>
      <c r="E398" s="29"/>
      <c r="F398" s="29"/>
      <c r="G398" s="29"/>
      <c r="H398" s="29"/>
      <c r="I398" s="29"/>
      <c r="J398" s="29"/>
      <c r="K398" s="29"/>
      <c r="L398" s="29"/>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30"/>
      <c r="BN398" s="30"/>
      <c r="BO398" s="30"/>
    </row>
    <row r="399" spans="1:82">
      <c r="A399" s="135" t="s">
        <v>552</v>
      </c>
      <c r="B399" s="142" t="s">
        <v>553</v>
      </c>
      <c r="C399" s="135" t="s">
        <v>552</v>
      </c>
      <c r="D399" s="29"/>
      <c r="E399" s="29"/>
      <c r="F399" s="29"/>
      <c r="G399" s="29"/>
      <c r="H399" s="29"/>
      <c r="I399" s="29"/>
      <c r="J399" s="29"/>
      <c r="K399" s="29"/>
      <c r="L399" s="29"/>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row>
    <row r="400" spans="1:82">
      <c r="A400" s="135" t="s">
        <v>554</v>
      </c>
      <c r="B400" s="142" t="s">
        <v>555</v>
      </c>
      <c r="C400" s="135" t="s">
        <v>554</v>
      </c>
      <c r="D400" s="29" t="s">
        <v>629</v>
      </c>
      <c r="E400" s="29" t="s">
        <v>629</v>
      </c>
      <c r="F400" s="29" t="s">
        <v>629</v>
      </c>
      <c r="G400" s="29" t="s">
        <v>629</v>
      </c>
      <c r="H400" s="29" t="s">
        <v>629</v>
      </c>
      <c r="I400" s="29" t="s">
        <v>629</v>
      </c>
      <c r="J400" s="29" t="s">
        <v>629</v>
      </c>
      <c r="K400" s="29" t="s">
        <v>629</v>
      </c>
      <c r="L400" s="29" t="s">
        <v>629</v>
      </c>
      <c r="M400" s="30" t="s">
        <v>629</v>
      </c>
      <c r="N400" s="30" t="s">
        <v>629</v>
      </c>
      <c r="O400" s="30" t="s">
        <v>629</v>
      </c>
      <c r="P400" s="30" t="s">
        <v>629</v>
      </c>
      <c r="Q400" s="30" t="s">
        <v>629</v>
      </c>
      <c r="R400" s="30" t="s">
        <v>629</v>
      </c>
      <c r="S400" s="30" t="s">
        <v>629</v>
      </c>
      <c r="T400" s="30" t="s">
        <v>629</v>
      </c>
      <c r="U400" s="30" t="s">
        <v>629</v>
      </c>
      <c r="V400" s="30" t="s">
        <v>629</v>
      </c>
      <c r="W400" s="30" t="s">
        <v>629</v>
      </c>
      <c r="X400" s="30" t="s">
        <v>629</v>
      </c>
      <c r="Y400" s="30" t="s">
        <v>629</v>
      </c>
      <c r="Z400" s="30" t="s">
        <v>629</v>
      </c>
      <c r="AA400" s="30" t="s">
        <v>629</v>
      </c>
      <c r="AB400" s="30" t="s">
        <v>629</v>
      </c>
      <c r="AC400" s="30" t="s">
        <v>629</v>
      </c>
      <c r="AD400" s="30" t="s">
        <v>629</v>
      </c>
      <c r="AE400" s="30" t="s">
        <v>629</v>
      </c>
      <c r="AF400" s="30" t="s">
        <v>629</v>
      </c>
      <c r="AG400" s="30" t="s">
        <v>629</v>
      </c>
      <c r="AH400" s="30" t="s">
        <v>629</v>
      </c>
      <c r="AI400" s="30" t="s">
        <v>629</v>
      </c>
      <c r="AJ400" s="30" t="s">
        <v>629</v>
      </c>
      <c r="AK400" s="30" t="s">
        <v>629</v>
      </c>
      <c r="AL400" s="30" t="s">
        <v>629</v>
      </c>
      <c r="AM400" s="30" t="s">
        <v>629</v>
      </c>
      <c r="AN400" s="30" t="s">
        <v>629</v>
      </c>
      <c r="AO400" s="30" t="s">
        <v>629</v>
      </c>
      <c r="AP400" s="30" t="s">
        <v>629</v>
      </c>
      <c r="AQ400" s="30" t="s">
        <v>629</v>
      </c>
      <c r="AR400" s="30" t="s">
        <v>629</v>
      </c>
      <c r="AS400" s="30" t="s">
        <v>629</v>
      </c>
      <c r="AT400" s="30" t="s">
        <v>629</v>
      </c>
      <c r="AU400" s="30" t="s">
        <v>629</v>
      </c>
      <c r="AV400" s="30" t="s">
        <v>629</v>
      </c>
      <c r="AW400" s="30" t="s">
        <v>629</v>
      </c>
      <c r="AX400" s="30" t="s">
        <v>629</v>
      </c>
      <c r="AY400" s="30" t="s">
        <v>629</v>
      </c>
      <c r="AZ400" s="30" t="s">
        <v>629</v>
      </c>
      <c r="BA400" s="30" t="s">
        <v>629</v>
      </c>
      <c r="BB400" s="30" t="s">
        <v>629</v>
      </c>
      <c r="BC400" s="30" t="s">
        <v>629</v>
      </c>
      <c r="BD400" s="30" t="s">
        <v>629</v>
      </c>
      <c r="BE400" s="30" t="s">
        <v>629</v>
      </c>
      <c r="BF400" s="30" t="s">
        <v>629</v>
      </c>
      <c r="BG400" s="30" t="s">
        <v>629</v>
      </c>
      <c r="BH400" s="30" t="s">
        <v>629</v>
      </c>
      <c r="BI400" s="30" t="s">
        <v>629</v>
      </c>
      <c r="BJ400" s="30" t="s">
        <v>629</v>
      </c>
      <c r="BK400" s="30" t="s">
        <v>629</v>
      </c>
      <c r="BL400" s="30" t="s">
        <v>629</v>
      </c>
      <c r="BM400" s="30" t="s">
        <v>629</v>
      </c>
      <c r="BN400" s="30" t="s">
        <v>629</v>
      </c>
      <c r="BO400" s="30" t="s">
        <v>629</v>
      </c>
      <c r="BP400" s="26" t="s">
        <v>629</v>
      </c>
      <c r="BQ400" s="26" t="s">
        <v>629</v>
      </c>
      <c r="BR400" s="26" t="s">
        <v>629</v>
      </c>
      <c r="BS400" s="26" t="s">
        <v>629</v>
      </c>
      <c r="BT400" s="26" t="s">
        <v>629</v>
      </c>
      <c r="BU400" s="26" t="s">
        <v>629</v>
      </c>
      <c r="BV400" s="26" t="s">
        <v>629</v>
      </c>
      <c r="BW400" s="26" t="s">
        <v>629</v>
      </c>
      <c r="BX400" s="26" t="s">
        <v>629</v>
      </c>
      <c r="BY400" s="26" t="s">
        <v>629</v>
      </c>
      <c r="BZ400" s="26" t="s">
        <v>629</v>
      </c>
      <c r="CA400" s="26" t="s">
        <v>629</v>
      </c>
      <c r="CB400" s="26" t="s">
        <v>629</v>
      </c>
      <c r="CC400" s="26" t="s">
        <v>629</v>
      </c>
      <c r="CD400" s="26" t="s">
        <v>629</v>
      </c>
    </row>
    <row r="401" spans="1:82">
      <c r="A401" s="135" t="s">
        <v>556</v>
      </c>
      <c r="B401" s="142" t="s">
        <v>557</v>
      </c>
      <c r="C401" s="135" t="s">
        <v>556</v>
      </c>
      <c r="D401" s="29" t="s">
        <v>629</v>
      </c>
      <c r="E401" s="29" t="s">
        <v>629</v>
      </c>
      <c r="F401" s="29" t="s">
        <v>629</v>
      </c>
      <c r="G401" s="29" t="s">
        <v>629</v>
      </c>
      <c r="H401" s="29" t="s">
        <v>629</v>
      </c>
      <c r="I401" s="29" t="s">
        <v>629</v>
      </c>
      <c r="J401" s="29" t="s">
        <v>629</v>
      </c>
      <c r="K401" s="29" t="s">
        <v>629</v>
      </c>
      <c r="L401" s="29" t="s">
        <v>629</v>
      </c>
      <c r="M401" s="30" t="s">
        <v>629</v>
      </c>
      <c r="N401" s="30" t="s">
        <v>629</v>
      </c>
      <c r="O401" s="30" t="s">
        <v>629</v>
      </c>
      <c r="P401" s="30" t="s">
        <v>629</v>
      </c>
      <c r="Q401" s="30" t="s">
        <v>629</v>
      </c>
      <c r="R401" s="30" t="s">
        <v>629</v>
      </c>
      <c r="S401" s="30" t="s">
        <v>629</v>
      </c>
      <c r="T401" s="30" t="s">
        <v>629</v>
      </c>
      <c r="U401" s="30" t="s">
        <v>629</v>
      </c>
      <c r="V401" s="30" t="s">
        <v>629</v>
      </c>
      <c r="W401" s="30" t="s">
        <v>629</v>
      </c>
      <c r="X401" s="30" t="s">
        <v>629</v>
      </c>
      <c r="Y401" s="30" t="s">
        <v>629</v>
      </c>
      <c r="Z401" s="30" t="s">
        <v>629</v>
      </c>
      <c r="AA401" s="30" t="s">
        <v>629</v>
      </c>
      <c r="AB401" s="30" t="s">
        <v>629</v>
      </c>
      <c r="AC401" s="30" t="s">
        <v>629</v>
      </c>
      <c r="AD401" s="30" t="s">
        <v>629</v>
      </c>
      <c r="AE401" s="30" t="s">
        <v>629</v>
      </c>
      <c r="AF401" s="30" t="s">
        <v>629</v>
      </c>
      <c r="AG401" s="30" t="s">
        <v>629</v>
      </c>
      <c r="AH401" s="30" t="s">
        <v>629</v>
      </c>
      <c r="AI401" s="30" t="s">
        <v>629</v>
      </c>
      <c r="AJ401" s="30" t="s">
        <v>629</v>
      </c>
      <c r="AK401" s="30" t="s">
        <v>629</v>
      </c>
      <c r="AL401" s="30" t="s">
        <v>629</v>
      </c>
      <c r="AM401" s="30" t="s">
        <v>629</v>
      </c>
      <c r="AN401" s="30" t="s">
        <v>629</v>
      </c>
      <c r="AO401" s="30" t="s">
        <v>629</v>
      </c>
      <c r="AP401" s="30" t="s">
        <v>629</v>
      </c>
      <c r="AQ401" s="30" t="s">
        <v>629</v>
      </c>
      <c r="AR401" s="30" t="s">
        <v>629</v>
      </c>
      <c r="AS401" s="30" t="s">
        <v>629</v>
      </c>
      <c r="AT401" s="30" t="s">
        <v>629</v>
      </c>
      <c r="AU401" s="30" t="s">
        <v>629</v>
      </c>
      <c r="AV401" s="30" t="s">
        <v>629</v>
      </c>
      <c r="AW401" s="30" t="s">
        <v>629</v>
      </c>
      <c r="AX401" s="30" t="s">
        <v>629</v>
      </c>
      <c r="AY401" s="30" t="s">
        <v>629</v>
      </c>
      <c r="AZ401" s="30" t="s">
        <v>629</v>
      </c>
      <c r="BA401" s="30" t="s">
        <v>629</v>
      </c>
      <c r="BB401" s="30" t="s">
        <v>629</v>
      </c>
      <c r="BC401" s="30" t="s">
        <v>629</v>
      </c>
      <c r="BD401" s="30" t="s">
        <v>629</v>
      </c>
      <c r="BE401" s="30" t="s">
        <v>629</v>
      </c>
      <c r="BF401" s="30" t="s">
        <v>629</v>
      </c>
      <c r="BG401" s="30" t="s">
        <v>629</v>
      </c>
      <c r="BH401" s="30" t="s">
        <v>629</v>
      </c>
      <c r="BI401" s="30" t="s">
        <v>629</v>
      </c>
      <c r="BJ401" s="30" t="s">
        <v>629</v>
      </c>
      <c r="BK401" s="30" t="s">
        <v>629</v>
      </c>
      <c r="BL401" s="30" t="s">
        <v>629</v>
      </c>
      <c r="BM401" s="30" t="s">
        <v>629</v>
      </c>
      <c r="BN401" s="30" t="s">
        <v>629</v>
      </c>
      <c r="BO401" s="30" t="s">
        <v>629</v>
      </c>
      <c r="BP401" s="26" t="s">
        <v>629</v>
      </c>
      <c r="BQ401" s="26" t="s">
        <v>629</v>
      </c>
      <c r="BR401" s="26" t="s">
        <v>629</v>
      </c>
      <c r="BS401" s="26" t="s">
        <v>629</v>
      </c>
      <c r="BT401" s="26" t="s">
        <v>629</v>
      </c>
      <c r="BU401" s="26" t="s">
        <v>629</v>
      </c>
      <c r="BV401" s="26" t="s">
        <v>629</v>
      </c>
      <c r="BW401" s="26" t="s">
        <v>629</v>
      </c>
      <c r="BX401" s="26" t="s">
        <v>629</v>
      </c>
      <c r="BY401" s="26" t="s">
        <v>629</v>
      </c>
      <c r="BZ401" s="26" t="s">
        <v>629</v>
      </c>
      <c r="CA401" s="26" t="s">
        <v>629</v>
      </c>
      <c r="CB401" s="26" t="s">
        <v>629</v>
      </c>
      <c r="CC401" s="26" t="s">
        <v>629</v>
      </c>
      <c r="CD401" s="26" t="s">
        <v>629</v>
      </c>
    </row>
    <row r="402" spans="1:82">
      <c r="A402" s="135" t="s">
        <v>558</v>
      </c>
      <c r="B402" s="142" t="s">
        <v>559</v>
      </c>
      <c r="C402" s="135" t="s">
        <v>558</v>
      </c>
      <c r="D402" s="29"/>
      <c r="E402" s="29"/>
      <c r="F402" s="29"/>
      <c r="G402" s="29"/>
      <c r="H402" s="29"/>
      <c r="I402" s="29"/>
      <c r="J402" s="29"/>
      <c r="K402" s="29"/>
      <c r="L402" s="29"/>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row>
    <row r="403" spans="1:82">
      <c r="A403" s="135" t="s">
        <v>560</v>
      </c>
      <c r="B403" s="142" t="s">
        <v>561</v>
      </c>
      <c r="C403" s="135" t="s">
        <v>560</v>
      </c>
      <c r="D403" s="29"/>
      <c r="E403" s="29"/>
      <c r="F403" s="29"/>
      <c r="G403" s="29"/>
      <c r="H403" s="29"/>
      <c r="I403" s="29"/>
      <c r="J403" s="29"/>
      <c r="K403" s="29"/>
      <c r="L403" s="29"/>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row>
    <row r="404" spans="1:82">
      <c r="A404" s="135" t="s">
        <v>562</v>
      </c>
      <c r="B404" s="142" t="s">
        <v>563</v>
      </c>
      <c r="C404" s="135" t="s">
        <v>562</v>
      </c>
      <c r="D404" s="29"/>
      <c r="E404" s="29"/>
      <c r="F404" s="29"/>
      <c r="G404" s="29"/>
      <c r="H404" s="29"/>
      <c r="I404" s="29"/>
      <c r="J404" s="29"/>
      <c r="K404" s="29"/>
      <c r="L404" s="29"/>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row>
    <row r="405" spans="1:82">
      <c r="A405" s="135" t="s">
        <v>564</v>
      </c>
      <c r="B405" s="142" t="s">
        <v>565</v>
      </c>
      <c r="C405" s="135" t="s">
        <v>564</v>
      </c>
      <c r="D405" s="29" t="s">
        <v>629</v>
      </c>
      <c r="E405" s="29" t="s">
        <v>629</v>
      </c>
      <c r="F405" s="29" t="s">
        <v>629</v>
      </c>
      <c r="G405" s="29" t="s">
        <v>629</v>
      </c>
      <c r="H405" s="29" t="s">
        <v>629</v>
      </c>
      <c r="I405" s="29" t="s">
        <v>629</v>
      </c>
      <c r="J405" s="29" t="s">
        <v>629</v>
      </c>
      <c r="K405" s="29" t="s">
        <v>629</v>
      </c>
      <c r="L405" s="29" t="s">
        <v>629</v>
      </c>
      <c r="M405" s="30" t="s">
        <v>629</v>
      </c>
      <c r="N405" s="30" t="s">
        <v>629</v>
      </c>
      <c r="O405" s="30" t="s">
        <v>629</v>
      </c>
      <c r="P405" s="30" t="s">
        <v>629</v>
      </c>
      <c r="Q405" s="30" t="s">
        <v>629</v>
      </c>
      <c r="R405" s="30" t="s">
        <v>629</v>
      </c>
      <c r="S405" s="30" t="s">
        <v>629</v>
      </c>
      <c r="T405" s="30" t="s">
        <v>629</v>
      </c>
      <c r="U405" s="30" t="s">
        <v>629</v>
      </c>
      <c r="V405" s="30" t="s">
        <v>629</v>
      </c>
      <c r="W405" s="30" t="s">
        <v>629</v>
      </c>
      <c r="X405" s="30" t="s">
        <v>629</v>
      </c>
      <c r="Y405" s="30" t="s">
        <v>629</v>
      </c>
      <c r="Z405" s="30" t="s">
        <v>629</v>
      </c>
      <c r="AA405" s="30" t="s">
        <v>629</v>
      </c>
      <c r="AB405" s="30" t="s">
        <v>629</v>
      </c>
      <c r="AC405" s="30" t="s">
        <v>629</v>
      </c>
      <c r="AD405" s="30" t="s">
        <v>629</v>
      </c>
      <c r="AE405" s="30" t="s">
        <v>629</v>
      </c>
      <c r="AF405" s="30" t="s">
        <v>629</v>
      </c>
      <c r="AG405" s="30" t="s">
        <v>629</v>
      </c>
      <c r="AH405" s="30" t="s">
        <v>629</v>
      </c>
      <c r="AI405" s="30" t="s">
        <v>629</v>
      </c>
      <c r="AJ405" s="30" t="s">
        <v>629</v>
      </c>
      <c r="AK405" s="30" t="s">
        <v>629</v>
      </c>
      <c r="AL405" s="30" t="s">
        <v>629</v>
      </c>
      <c r="AM405" s="30" t="s">
        <v>629</v>
      </c>
      <c r="AN405" s="30" t="s">
        <v>629</v>
      </c>
      <c r="AO405" s="30" t="s">
        <v>629</v>
      </c>
      <c r="AP405" s="30" t="s">
        <v>629</v>
      </c>
      <c r="AQ405" s="30" t="s">
        <v>629</v>
      </c>
      <c r="AR405" s="30" t="s">
        <v>629</v>
      </c>
      <c r="AS405" s="30" t="s">
        <v>629</v>
      </c>
      <c r="AT405" s="30" t="s">
        <v>629</v>
      </c>
      <c r="AU405" s="30" t="s">
        <v>629</v>
      </c>
      <c r="AV405" s="30" t="s">
        <v>629</v>
      </c>
      <c r="AW405" s="30" t="s">
        <v>629</v>
      </c>
      <c r="AX405" s="30" t="s">
        <v>629</v>
      </c>
      <c r="AY405" s="30" t="s">
        <v>629</v>
      </c>
      <c r="AZ405" s="30" t="s">
        <v>629</v>
      </c>
      <c r="BA405" s="30" t="s">
        <v>629</v>
      </c>
      <c r="BB405" s="30" t="s">
        <v>629</v>
      </c>
      <c r="BC405" s="30" t="s">
        <v>629</v>
      </c>
      <c r="BD405" s="30" t="s">
        <v>629</v>
      </c>
      <c r="BE405" s="30" t="s">
        <v>629</v>
      </c>
      <c r="BF405" s="30" t="s">
        <v>629</v>
      </c>
      <c r="BG405" s="30" t="s">
        <v>629</v>
      </c>
      <c r="BH405" s="30" t="s">
        <v>629</v>
      </c>
      <c r="BI405" s="30" t="s">
        <v>629</v>
      </c>
      <c r="BJ405" s="30" t="s">
        <v>629</v>
      </c>
      <c r="BK405" s="30" t="s">
        <v>629</v>
      </c>
      <c r="BL405" s="30" t="s">
        <v>629</v>
      </c>
      <c r="BM405" s="30" t="s">
        <v>629</v>
      </c>
      <c r="BN405" s="30" t="s">
        <v>629</v>
      </c>
      <c r="BO405" s="30" t="s">
        <v>629</v>
      </c>
      <c r="BP405" s="26" t="s">
        <v>629</v>
      </c>
      <c r="BQ405" s="26" t="s">
        <v>629</v>
      </c>
      <c r="BR405" s="26" t="s">
        <v>629</v>
      </c>
      <c r="BS405" s="26" t="s">
        <v>629</v>
      </c>
      <c r="BT405" s="26" t="s">
        <v>629</v>
      </c>
      <c r="BU405" s="26" t="s">
        <v>629</v>
      </c>
      <c r="BV405" s="26" t="s">
        <v>629</v>
      </c>
      <c r="BW405" s="26" t="s">
        <v>629</v>
      </c>
      <c r="BX405" s="26" t="s">
        <v>629</v>
      </c>
      <c r="BY405" s="26" t="s">
        <v>629</v>
      </c>
      <c r="BZ405" s="26" t="s">
        <v>629</v>
      </c>
      <c r="CA405" s="26" t="s">
        <v>629</v>
      </c>
      <c r="CB405" s="26" t="s">
        <v>629</v>
      </c>
      <c r="CC405" s="26" t="s">
        <v>629</v>
      </c>
      <c r="CD405" s="26" t="s">
        <v>629</v>
      </c>
    </row>
    <row r="406" spans="1:82">
      <c r="A406" s="135" t="s">
        <v>566</v>
      </c>
      <c r="B406" s="142" t="s">
        <v>559</v>
      </c>
      <c r="C406" s="135" t="s">
        <v>566</v>
      </c>
      <c r="D406" s="29"/>
      <c r="E406" s="29"/>
      <c r="F406" s="29"/>
      <c r="G406" s="29"/>
      <c r="H406" s="29"/>
      <c r="I406" s="29"/>
      <c r="J406" s="29"/>
      <c r="K406" s="29"/>
      <c r="L406" s="29"/>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row>
    <row r="407" spans="1:82">
      <c r="A407" s="135" t="s">
        <v>567</v>
      </c>
      <c r="B407" s="142" t="s">
        <v>561</v>
      </c>
      <c r="C407" s="135" t="s">
        <v>567</v>
      </c>
      <c r="D407" s="29"/>
      <c r="E407" s="29"/>
      <c r="F407" s="29"/>
      <c r="G407" s="29"/>
      <c r="H407" s="29"/>
      <c r="I407" s="29"/>
      <c r="J407" s="29"/>
      <c r="K407" s="29"/>
      <c r="L407" s="29"/>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row>
    <row r="408" spans="1:82">
      <c r="A408" s="135" t="s">
        <v>568</v>
      </c>
      <c r="B408" s="142" t="s">
        <v>563</v>
      </c>
      <c r="C408" s="135" t="s">
        <v>568</v>
      </c>
      <c r="D408" s="29"/>
      <c r="E408" s="29"/>
      <c r="F408" s="29"/>
      <c r="G408" s="29"/>
      <c r="H408" s="29"/>
      <c r="I408" s="29"/>
      <c r="J408" s="29"/>
      <c r="K408" s="29"/>
      <c r="L408" s="29"/>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row>
    <row r="409" spans="1:82">
      <c r="A409" s="135" t="s">
        <v>569</v>
      </c>
      <c r="B409" s="142" t="s">
        <v>570</v>
      </c>
      <c r="C409" s="135" t="s">
        <v>569</v>
      </c>
      <c r="D409" s="29" t="s">
        <v>629</v>
      </c>
      <c r="E409" s="29" t="s">
        <v>629</v>
      </c>
      <c r="F409" s="29" t="s">
        <v>629</v>
      </c>
      <c r="G409" s="29" t="s">
        <v>629</v>
      </c>
      <c r="H409" s="29" t="s">
        <v>629</v>
      </c>
      <c r="I409" s="29" t="s">
        <v>629</v>
      </c>
      <c r="J409" s="29" t="s">
        <v>629</v>
      </c>
      <c r="K409" s="29" t="s">
        <v>629</v>
      </c>
      <c r="L409" s="29" t="s">
        <v>629</v>
      </c>
      <c r="M409" s="30" t="s">
        <v>629</v>
      </c>
      <c r="N409" s="30" t="s">
        <v>629</v>
      </c>
      <c r="O409" s="30" t="s">
        <v>629</v>
      </c>
      <c r="P409" s="30" t="s">
        <v>629</v>
      </c>
      <c r="Q409" s="30" t="s">
        <v>629</v>
      </c>
      <c r="R409" s="30" t="s">
        <v>629</v>
      </c>
      <c r="S409" s="30" t="s">
        <v>629</v>
      </c>
      <c r="T409" s="30" t="s">
        <v>629</v>
      </c>
      <c r="U409" s="30" t="s">
        <v>629</v>
      </c>
      <c r="V409" s="30" t="s">
        <v>629</v>
      </c>
      <c r="W409" s="30" t="s">
        <v>629</v>
      </c>
      <c r="X409" s="30" t="s">
        <v>629</v>
      </c>
      <c r="Y409" s="30" t="s">
        <v>629</v>
      </c>
      <c r="Z409" s="30" t="s">
        <v>629</v>
      </c>
      <c r="AA409" s="30" t="s">
        <v>629</v>
      </c>
      <c r="AB409" s="30" t="s">
        <v>629</v>
      </c>
      <c r="AC409" s="30" t="s">
        <v>629</v>
      </c>
      <c r="AD409" s="30" t="s">
        <v>629</v>
      </c>
      <c r="AE409" s="30" t="s">
        <v>629</v>
      </c>
      <c r="AF409" s="30" t="s">
        <v>629</v>
      </c>
      <c r="AG409" s="30" t="s">
        <v>629</v>
      </c>
      <c r="AH409" s="30" t="s">
        <v>629</v>
      </c>
      <c r="AI409" s="30" t="s">
        <v>629</v>
      </c>
      <c r="AJ409" s="30" t="s">
        <v>629</v>
      </c>
      <c r="AK409" s="30" t="s">
        <v>629</v>
      </c>
      <c r="AL409" s="30" t="s">
        <v>629</v>
      </c>
      <c r="AM409" s="30" t="s">
        <v>629</v>
      </c>
      <c r="AN409" s="30" t="s">
        <v>629</v>
      </c>
      <c r="AO409" s="30" t="s">
        <v>629</v>
      </c>
      <c r="AP409" s="30" t="s">
        <v>629</v>
      </c>
      <c r="AQ409" s="30" t="s">
        <v>629</v>
      </c>
      <c r="AR409" s="30" t="s">
        <v>629</v>
      </c>
      <c r="AS409" s="30" t="s">
        <v>629</v>
      </c>
      <c r="AT409" s="30" t="s">
        <v>629</v>
      </c>
      <c r="AU409" s="30" t="s">
        <v>629</v>
      </c>
      <c r="AV409" s="30" t="s">
        <v>629</v>
      </c>
      <c r="AW409" s="30" t="s">
        <v>629</v>
      </c>
      <c r="AX409" s="30" t="s">
        <v>629</v>
      </c>
      <c r="AY409" s="30" t="s">
        <v>629</v>
      </c>
      <c r="AZ409" s="30" t="s">
        <v>629</v>
      </c>
      <c r="BA409" s="30" t="s">
        <v>629</v>
      </c>
      <c r="BB409" s="30" t="s">
        <v>629</v>
      </c>
      <c r="BC409" s="30" t="s">
        <v>629</v>
      </c>
      <c r="BD409" s="30" t="s">
        <v>629</v>
      </c>
      <c r="BE409" s="30" t="s">
        <v>629</v>
      </c>
      <c r="BF409" s="30" t="s">
        <v>629</v>
      </c>
      <c r="BG409" s="30" t="s">
        <v>629</v>
      </c>
      <c r="BH409" s="30" t="s">
        <v>629</v>
      </c>
      <c r="BI409" s="30" t="s">
        <v>629</v>
      </c>
      <c r="BJ409" s="30" t="s">
        <v>629</v>
      </c>
      <c r="BK409" s="30" t="s">
        <v>629</v>
      </c>
      <c r="BL409" s="30" t="s">
        <v>629</v>
      </c>
      <c r="BM409" s="30" t="s">
        <v>629</v>
      </c>
      <c r="BN409" s="30" t="s">
        <v>629</v>
      </c>
      <c r="BO409" s="30" t="s">
        <v>629</v>
      </c>
      <c r="BP409" s="26" t="s">
        <v>629</v>
      </c>
      <c r="BQ409" s="26" t="s">
        <v>629</v>
      </c>
      <c r="BR409" s="26" t="s">
        <v>629</v>
      </c>
      <c r="BS409" s="26" t="s">
        <v>629</v>
      </c>
      <c r="BT409" s="26" t="s">
        <v>629</v>
      </c>
      <c r="BU409" s="26" t="s">
        <v>629</v>
      </c>
      <c r="BV409" s="26" t="s">
        <v>629</v>
      </c>
      <c r="BW409" s="26" t="s">
        <v>629</v>
      </c>
      <c r="BX409" s="26" t="s">
        <v>629</v>
      </c>
      <c r="BY409" s="26" t="s">
        <v>629</v>
      </c>
      <c r="BZ409" s="26" t="s">
        <v>629</v>
      </c>
      <c r="CA409" s="26" t="s">
        <v>629</v>
      </c>
      <c r="CB409" s="26" t="s">
        <v>629</v>
      </c>
      <c r="CC409" s="26" t="s">
        <v>629</v>
      </c>
      <c r="CD409" s="26" t="s">
        <v>629</v>
      </c>
    </row>
    <row r="410" spans="1:82">
      <c r="A410" s="135" t="s">
        <v>571</v>
      </c>
      <c r="B410" s="142" t="s">
        <v>559</v>
      </c>
      <c r="C410" s="135" t="s">
        <v>571</v>
      </c>
      <c r="D410" s="29"/>
      <c r="E410" s="29"/>
      <c r="F410" s="29"/>
      <c r="G410" s="29"/>
      <c r="H410" s="29"/>
      <c r="I410" s="29"/>
      <c r="J410" s="29"/>
      <c r="K410" s="29"/>
      <c r="L410" s="29"/>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row>
    <row r="411" spans="1:82">
      <c r="A411" s="135" t="s">
        <v>572</v>
      </c>
      <c r="B411" s="142" t="s">
        <v>561</v>
      </c>
      <c r="C411" s="135" t="s">
        <v>572</v>
      </c>
      <c r="D411" s="29"/>
      <c r="E411" s="29"/>
      <c r="F411" s="29"/>
      <c r="G411" s="29"/>
      <c r="H411" s="29"/>
      <c r="I411" s="29"/>
      <c r="J411" s="29"/>
      <c r="K411" s="29"/>
      <c r="L411" s="29"/>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row>
    <row r="412" spans="1:82">
      <c r="A412" s="135" t="s">
        <v>573</v>
      </c>
      <c r="B412" s="142" t="s">
        <v>563</v>
      </c>
      <c r="C412" s="135" t="s">
        <v>573</v>
      </c>
      <c r="D412" s="29"/>
      <c r="E412" s="29"/>
      <c r="F412" s="29"/>
      <c r="G412" s="29"/>
      <c r="H412" s="29"/>
      <c r="I412" s="29"/>
      <c r="J412" s="29"/>
      <c r="K412" s="29"/>
      <c r="L412" s="29"/>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row>
    <row r="413" spans="1:82">
      <c r="A413" s="135" t="s">
        <v>574</v>
      </c>
      <c r="B413" s="142" t="s">
        <v>575</v>
      </c>
      <c r="C413" s="135" t="s">
        <v>574</v>
      </c>
      <c r="D413" s="29" t="s">
        <v>629</v>
      </c>
      <c r="E413" s="29" t="s">
        <v>629</v>
      </c>
      <c r="F413" s="29" t="s">
        <v>629</v>
      </c>
      <c r="G413" s="29" t="s">
        <v>629</v>
      </c>
      <c r="H413" s="29" t="s">
        <v>629</v>
      </c>
      <c r="I413" s="29" t="s">
        <v>629</v>
      </c>
      <c r="J413" s="29" t="s">
        <v>629</v>
      </c>
      <c r="K413" s="29" t="s">
        <v>629</v>
      </c>
      <c r="L413" s="29" t="s">
        <v>629</v>
      </c>
      <c r="M413" s="30" t="s">
        <v>629</v>
      </c>
      <c r="N413" s="30" t="s">
        <v>629</v>
      </c>
      <c r="O413" s="30" t="s">
        <v>629</v>
      </c>
      <c r="P413" s="30" t="s">
        <v>629</v>
      </c>
      <c r="Q413" s="30" t="s">
        <v>629</v>
      </c>
      <c r="R413" s="30" t="s">
        <v>629</v>
      </c>
      <c r="S413" s="30" t="s">
        <v>629</v>
      </c>
      <c r="T413" s="30" t="s">
        <v>629</v>
      </c>
      <c r="U413" s="30" t="s">
        <v>629</v>
      </c>
      <c r="V413" s="30" t="s">
        <v>629</v>
      </c>
      <c r="W413" s="30" t="s">
        <v>629</v>
      </c>
      <c r="X413" s="30" t="s">
        <v>629</v>
      </c>
      <c r="Y413" s="30" t="s">
        <v>629</v>
      </c>
      <c r="Z413" s="30" t="s">
        <v>629</v>
      </c>
      <c r="AA413" s="30" t="s">
        <v>629</v>
      </c>
      <c r="AB413" s="30" t="s">
        <v>629</v>
      </c>
      <c r="AC413" s="30" t="s">
        <v>629</v>
      </c>
      <c r="AD413" s="30" t="s">
        <v>629</v>
      </c>
      <c r="AE413" s="30" t="s">
        <v>629</v>
      </c>
      <c r="AF413" s="30" t="s">
        <v>629</v>
      </c>
      <c r="AG413" s="30" t="s">
        <v>629</v>
      </c>
      <c r="AH413" s="30" t="s">
        <v>629</v>
      </c>
      <c r="AI413" s="30" t="s">
        <v>629</v>
      </c>
      <c r="AJ413" s="30" t="s">
        <v>629</v>
      </c>
      <c r="AK413" s="30" t="s">
        <v>629</v>
      </c>
      <c r="AL413" s="30" t="s">
        <v>629</v>
      </c>
      <c r="AM413" s="30" t="s">
        <v>629</v>
      </c>
      <c r="AN413" s="30" t="s">
        <v>629</v>
      </c>
      <c r="AO413" s="30" t="s">
        <v>629</v>
      </c>
      <c r="AP413" s="30" t="s">
        <v>629</v>
      </c>
      <c r="AQ413" s="30" t="s">
        <v>629</v>
      </c>
      <c r="AR413" s="30" t="s">
        <v>629</v>
      </c>
      <c r="AS413" s="30" t="s">
        <v>629</v>
      </c>
      <c r="AT413" s="30" t="s">
        <v>629</v>
      </c>
      <c r="AU413" s="30" t="s">
        <v>629</v>
      </c>
      <c r="AV413" s="30" t="s">
        <v>629</v>
      </c>
      <c r="AW413" s="30" t="s">
        <v>629</v>
      </c>
      <c r="AX413" s="30" t="s">
        <v>629</v>
      </c>
      <c r="AY413" s="30" t="s">
        <v>629</v>
      </c>
      <c r="AZ413" s="30" t="s">
        <v>629</v>
      </c>
      <c r="BA413" s="30" t="s">
        <v>629</v>
      </c>
      <c r="BB413" s="30" t="s">
        <v>629</v>
      </c>
      <c r="BC413" s="30" t="s">
        <v>629</v>
      </c>
      <c r="BD413" s="30" t="s">
        <v>629</v>
      </c>
      <c r="BE413" s="30" t="s">
        <v>629</v>
      </c>
      <c r="BF413" s="30" t="s">
        <v>629</v>
      </c>
      <c r="BG413" s="30" t="s">
        <v>629</v>
      </c>
      <c r="BH413" s="30" t="s">
        <v>629</v>
      </c>
      <c r="BI413" s="30" t="s">
        <v>629</v>
      </c>
      <c r="BJ413" s="30" t="s">
        <v>629</v>
      </c>
      <c r="BK413" s="30" t="s">
        <v>629</v>
      </c>
      <c r="BL413" s="30" t="s">
        <v>629</v>
      </c>
      <c r="BM413" s="30" t="s">
        <v>629</v>
      </c>
      <c r="BN413" s="30" t="s">
        <v>629</v>
      </c>
      <c r="BO413" s="30" t="s">
        <v>629</v>
      </c>
      <c r="BP413" s="26" t="s">
        <v>629</v>
      </c>
      <c r="BQ413" s="26" t="s">
        <v>629</v>
      </c>
      <c r="BR413" s="26" t="s">
        <v>629</v>
      </c>
      <c r="BS413" s="26" t="s">
        <v>629</v>
      </c>
      <c r="BT413" s="26" t="s">
        <v>629</v>
      </c>
      <c r="BU413" s="26" t="s">
        <v>629</v>
      </c>
      <c r="BV413" s="26" t="s">
        <v>629</v>
      </c>
      <c r="BW413" s="26" t="s">
        <v>629</v>
      </c>
      <c r="BX413" s="26" t="s">
        <v>629</v>
      </c>
      <c r="BY413" s="26" t="s">
        <v>629</v>
      </c>
      <c r="BZ413" s="26" t="s">
        <v>629</v>
      </c>
      <c r="CA413" s="26" t="s">
        <v>629</v>
      </c>
      <c r="CB413" s="26" t="s">
        <v>629</v>
      </c>
      <c r="CC413" s="26" t="s">
        <v>629</v>
      </c>
      <c r="CD413" s="26" t="s">
        <v>629</v>
      </c>
    </row>
    <row r="414" spans="1:82">
      <c r="A414" s="135" t="s">
        <v>576</v>
      </c>
      <c r="B414" s="142" t="s">
        <v>559</v>
      </c>
      <c r="C414" s="135" t="s">
        <v>576</v>
      </c>
      <c r="D414" s="29"/>
      <c r="E414" s="29"/>
      <c r="F414" s="29"/>
      <c r="G414" s="29"/>
      <c r="H414" s="29"/>
      <c r="I414" s="29"/>
      <c r="J414" s="29"/>
      <c r="K414" s="29"/>
      <c r="L414" s="29"/>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row>
    <row r="415" spans="1:82">
      <c r="A415" s="135" t="s">
        <v>577</v>
      </c>
      <c r="B415" s="142" t="s">
        <v>561</v>
      </c>
      <c r="C415" s="135" t="s">
        <v>577</v>
      </c>
      <c r="D415" s="29"/>
      <c r="E415" s="29"/>
      <c r="F415" s="29"/>
      <c r="G415" s="29"/>
      <c r="H415" s="29"/>
      <c r="I415" s="29"/>
      <c r="J415" s="29"/>
      <c r="K415" s="29"/>
      <c r="L415" s="29"/>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row>
    <row r="416" spans="1:82">
      <c r="A416" s="135" t="s">
        <v>578</v>
      </c>
      <c r="B416" s="142" t="s">
        <v>563</v>
      </c>
      <c r="C416" s="135" t="s">
        <v>578</v>
      </c>
      <c r="D416" s="29"/>
      <c r="E416" s="29"/>
      <c r="F416" s="29"/>
      <c r="G416" s="29"/>
      <c r="H416" s="29"/>
      <c r="I416" s="29"/>
      <c r="J416" s="29"/>
      <c r="K416" s="29"/>
      <c r="L416" s="29"/>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row>
    <row r="417" spans="1:82">
      <c r="A417" s="135" t="s">
        <v>579</v>
      </c>
      <c r="B417" s="142" t="s">
        <v>580</v>
      </c>
      <c r="C417" s="135" t="s">
        <v>579</v>
      </c>
      <c r="D417" s="29" t="s">
        <v>629</v>
      </c>
      <c r="E417" s="29" t="s">
        <v>629</v>
      </c>
      <c r="F417" s="29" t="s">
        <v>629</v>
      </c>
      <c r="G417" s="29" t="s">
        <v>629</v>
      </c>
      <c r="H417" s="29" t="s">
        <v>629</v>
      </c>
      <c r="I417" s="29" t="s">
        <v>629</v>
      </c>
      <c r="J417" s="29" t="s">
        <v>629</v>
      </c>
      <c r="K417" s="29" t="s">
        <v>629</v>
      </c>
      <c r="L417" s="29" t="s">
        <v>629</v>
      </c>
      <c r="M417" s="30" t="s">
        <v>629</v>
      </c>
      <c r="N417" s="30" t="s">
        <v>629</v>
      </c>
      <c r="O417" s="30" t="s">
        <v>629</v>
      </c>
      <c r="P417" s="30" t="s">
        <v>629</v>
      </c>
      <c r="Q417" s="30" t="s">
        <v>629</v>
      </c>
      <c r="R417" s="30" t="s">
        <v>629</v>
      </c>
      <c r="S417" s="30" t="s">
        <v>629</v>
      </c>
      <c r="T417" s="30" t="s">
        <v>629</v>
      </c>
      <c r="U417" s="30" t="s">
        <v>629</v>
      </c>
      <c r="V417" s="30" t="s">
        <v>629</v>
      </c>
      <c r="W417" s="30" t="s">
        <v>629</v>
      </c>
      <c r="X417" s="30" t="s">
        <v>629</v>
      </c>
      <c r="Y417" s="30" t="s">
        <v>629</v>
      </c>
      <c r="Z417" s="30" t="s">
        <v>629</v>
      </c>
      <c r="AA417" s="30" t="s">
        <v>629</v>
      </c>
      <c r="AB417" s="30" t="s">
        <v>629</v>
      </c>
      <c r="AC417" s="30" t="s">
        <v>629</v>
      </c>
      <c r="AD417" s="30" t="s">
        <v>629</v>
      </c>
      <c r="AE417" s="30" t="s">
        <v>629</v>
      </c>
      <c r="AF417" s="30" t="s">
        <v>629</v>
      </c>
      <c r="AG417" s="30" t="s">
        <v>629</v>
      </c>
      <c r="AH417" s="30" t="s">
        <v>629</v>
      </c>
      <c r="AI417" s="30" t="s">
        <v>629</v>
      </c>
      <c r="AJ417" s="30" t="s">
        <v>629</v>
      </c>
      <c r="AK417" s="30" t="s">
        <v>629</v>
      </c>
      <c r="AL417" s="30" t="s">
        <v>629</v>
      </c>
      <c r="AM417" s="30" t="s">
        <v>629</v>
      </c>
      <c r="AN417" s="30" t="s">
        <v>629</v>
      </c>
      <c r="AO417" s="30" t="s">
        <v>629</v>
      </c>
      <c r="AP417" s="30" t="s">
        <v>629</v>
      </c>
      <c r="AQ417" s="30" t="s">
        <v>629</v>
      </c>
      <c r="AR417" s="30" t="s">
        <v>629</v>
      </c>
      <c r="AS417" s="30" t="s">
        <v>629</v>
      </c>
      <c r="AT417" s="30" t="s">
        <v>629</v>
      </c>
      <c r="AU417" s="30" t="s">
        <v>629</v>
      </c>
      <c r="AV417" s="30" t="s">
        <v>629</v>
      </c>
      <c r="AW417" s="30" t="s">
        <v>629</v>
      </c>
      <c r="AX417" s="30" t="s">
        <v>629</v>
      </c>
      <c r="AY417" s="30" t="s">
        <v>629</v>
      </c>
      <c r="AZ417" s="30" t="s">
        <v>629</v>
      </c>
      <c r="BA417" s="30" t="s">
        <v>629</v>
      </c>
      <c r="BB417" s="30" t="s">
        <v>629</v>
      </c>
      <c r="BC417" s="30" t="s">
        <v>629</v>
      </c>
      <c r="BD417" s="30" t="s">
        <v>629</v>
      </c>
      <c r="BE417" s="30" t="s">
        <v>629</v>
      </c>
      <c r="BF417" s="30" t="s">
        <v>629</v>
      </c>
      <c r="BG417" s="30" t="s">
        <v>629</v>
      </c>
      <c r="BH417" s="30" t="s">
        <v>629</v>
      </c>
      <c r="BI417" s="30" t="s">
        <v>629</v>
      </c>
      <c r="BJ417" s="30" t="s">
        <v>629</v>
      </c>
      <c r="BK417" s="30" t="s">
        <v>629</v>
      </c>
      <c r="BL417" s="30" t="s">
        <v>629</v>
      </c>
      <c r="BM417" s="30" t="s">
        <v>629</v>
      </c>
      <c r="BN417" s="30" t="s">
        <v>629</v>
      </c>
      <c r="BO417" s="30" t="s">
        <v>629</v>
      </c>
      <c r="BP417" s="26" t="s">
        <v>629</v>
      </c>
      <c r="BQ417" s="26" t="s">
        <v>629</v>
      </c>
      <c r="BR417" s="26" t="s">
        <v>629</v>
      </c>
      <c r="BS417" s="26" t="s">
        <v>629</v>
      </c>
      <c r="BT417" s="26" t="s">
        <v>629</v>
      </c>
      <c r="BU417" s="26" t="s">
        <v>629</v>
      </c>
      <c r="BV417" s="26" t="s">
        <v>629</v>
      </c>
      <c r="BW417" s="26" t="s">
        <v>629</v>
      </c>
      <c r="BX417" s="26" t="s">
        <v>629</v>
      </c>
      <c r="BY417" s="26" t="s">
        <v>629</v>
      </c>
      <c r="BZ417" s="26" t="s">
        <v>629</v>
      </c>
      <c r="CA417" s="26" t="s">
        <v>629</v>
      </c>
      <c r="CB417" s="26" t="s">
        <v>629</v>
      </c>
      <c r="CC417" s="26" t="s">
        <v>629</v>
      </c>
      <c r="CD417" s="26" t="s">
        <v>629</v>
      </c>
    </row>
    <row r="418" spans="1:82">
      <c r="A418" s="135" t="s">
        <v>581</v>
      </c>
      <c r="B418" s="142" t="s">
        <v>559</v>
      </c>
      <c r="C418" s="135" t="s">
        <v>581</v>
      </c>
      <c r="D418" s="29" t="s">
        <v>629</v>
      </c>
      <c r="E418" s="29" t="s">
        <v>629</v>
      </c>
      <c r="F418" s="29" t="s">
        <v>629</v>
      </c>
      <c r="G418" s="29" t="s">
        <v>629</v>
      </c>
      <c r="H418" s="29" t="s">
        <v>629</v>
      </c>
      <c r="I418" s="29" t="s">
        <v>629</v>
      </c>
      <c r="J418" s="29" t="s">
        <v>629</v>
      </c>
      <c r="K418" s="29" t="s">
        <v>629</v>
      </c>
      <c r="L418" s="29" t="s">
        <v>629</v>
      </c>
      <c r="M418" s="30" t="s">
        <v>629</v>
      </c>
      <c r="N418" s="30" t="s">
        <v>629</v>
      </c>
      <c r="O418" s="30" t="s">
        <v>629</v>
      </c>
      <c r="P418" s="30" t="s">
        <v>629</v>
      </c>
      <c r="Q418" s="30" t="s">
        <v>629</v>
      </c>
      <c r="R418" s="30" t="s">
        <v>629</v>
      </c>
      <c r="S418" s="30" t="s">
        <v>629</v>
      </c>
      <c r="T418" s="30" t="s">
        <v>629</v>
      </c>
      <c r="U418" s="30" t="s">
        <v>629</v>
      </c>
      <c r="V418" s="30" t="s">
        <v>629</v>
      </c>
      <c r="W418" s="30" t="s">
        <v>629</v>
      </c>
      <c r="X418" s="30" t="s">
        <v>629</v>
      </c>
      <c r="Y418" s="30" t="s">
        <v>629</v>
      </c>
      <c r="Z418" s="30" t="s">
        <v>629</v>
      </c>
      <c r="AA418" s="30" t="s">
        <v>629</v>
      </c>
      <c r="AB418" s="30" t="s">
        <v>629</v>
      </c>
      <c r="AC418" s="30" t="s">
        <v>629</v>
      </c>
      <c r="AD418" s="30" t="s">
        <v>629</v>
      </c>
      <c r="AE418" s="30" t="s">
        <v>629</v>
      </c>
      <c r="AF418" s="30" t="s">
        <v>629</v>
      </c>
      <c r="AG418" s="30" t="s">
        <v>629</v>
      </c>
      <c r="AH418" s="30" t="s">
        <v>629</v>
      </c>
      <c r="AI418" s="30" t="s">
        <v>629</v>
      </c>
      <c r="AJ418" s="30" t="s">
        <v>629</v>
      </c>
      <c r="AK418" s="30" t="s">
        <v>629</v>
      </c>
      <c r="AL418" s="30" t="s">
        <v>629</v>
      </c>
      <c r="AM418" s="30" t="s">
        <v>629</v>
      </c>
      <c r="AN418" s="30" t="s">
        <v>629</v>
      </c>
      <c r="AO418" s="30" t="s">
        <v>629</v>
      </c>
      <c r="AP418" s="30" t="s">
        <v>629</v>
      </c>
      <c r="AQ418" s="30" t="s">
        <v>629</v>
      </c>
      <c r="AR418" s="30" t="s">
        <v>629</v>
      </c>
      <c r="AS418" s="30" t="s">
        <v>629</v>
      </c>
      <c r="AT418" s="30" t="s">
        <v>629</v>
      </c>
      <c r="AU418" s="30" t="s">
        <v>629</v>
      </c>
      <c r="AV418" s="30" t="s">
        <v>629</v>
      </c>
      <c r="AW418" s="30" t="s">
        <v>629</v>
      </c>
      <c r="AX418" s="30" t="s">
        <v>629</v>
      </c>
      <c r="AY418" s="30" t="s">
        <v>629</v>
      </c>
      <c r="AZ418" s="30" t="s">
        <v>629</v>
      </c>
      <c r="BA418" s="30" t="s">
        <v>629</v>
      </c>
      <c r="BB418" s="30" t="s">
        <v>629</v>
      </c>
      <c r="BC418" s="30" t="s">
        <v>629</v>
      </c>
      <c r="BD418" s="30" t="s">
        <v>629</v>
      </c>
      <c r="BE418" s="30" t="s">
        <v>629</v>
      </c>
      <c r="BF418" s="30" t="s">
        <v>629</v>
      </c>
      <c r="BG418" s="30" t="s">
        <v>629</v>
      </c>
      <c r="BH418" s="30" t="s">
        <v>629</v>
      </c>
      <c r="BI418" s="30" t="s">
        <v>629</v>
      </c>
      <c r="BJ418" s="30" t="s">
        <v>629</v>
      </c>
      <c r="BK418" s="30" t="s">
        <v>629</v>
      </c>
      <c r="BL418" s="30" t="s">
        <v>629</v>
      </c>
      <c r="BM418" s="30" t="s">
        <v>629</v>
      </c>
      <c r="BN418" s="30" t="s">
        <v>629</v>
      </c>
      <c r="BO418" s="30" t="s">
        <v>629</v>
      </c>
      <c r="BP418" s="26" t="s">
        <v>629</v>
      </c>
      <c r="BQ418" s="26" t="s">
        <v>629</v>
      </c>
      <c r="BR418" s="26" t="s">
        <v>629</v>
      </c>
      <c r="BS418" s="26" t="s">
        <v>629</v>
      </c>
      <c r="BT418" s="26" t="s">
        <v>629</v>
      </c>
      <c r="BU418" s="26" t="s">
        <v>629</v>
      </c>
      <c r="BV418" s="26" t="s">
        <v>629</v>
      </c>
      <c r="BW418" s="26" t="s">
        <v>629</v>
      </c>
      <c r="BX418" s="26" t="s">
        <v>629</v>
      </c>
      <c r="BY418" s="26" t="s">
        <v>629</v>
      </c>
      <c r="BZ418" s="26" t="s">
        <v>629</v>
      </c>
      <c r="CA418" s="26" t="s">
        <v>629</v>
      </c>
      <c r="CB418" s="26" t="s">
        <v>629</v>
      </c>
      <c r="CC418" s="26" t="s">
        <v>629</v>
      </c>
      <c r="CD418" s="26" t="s">
        <v>629</v>
      </c>
    </row>
    <row r="419" spans="1:82">
      <c r="A419" s="135" t="s">
        <v>582</v>
      </c>
      <c r="B419" s="142" t="s">
        <v>561</v>
      </c>
      <c r="C419" s="135" t="s">
        <v>582</v>
      </c>
      <c r="D419" s="29" t="s">
        <v>629</v>
      </c>
      <c r="E419" s="29" t="s">
        <v>629</v>
      </c>
      <c r="F419" s="29" t="s">
        <v>629</v>
      </c>
      <c r="G419" s="29" t="s">
        <v>629</v>
      </c>
      <c r="H419" s="29" t="s">
        <v>629</v>
      </c>
      <c r="I419" s="29" t="s">
        <v>629</v>
      </c>
      <c r="J419" s="29" t="s">
        <v>629</v>
      </c>
      <c r="K419" s="29" t="s">
        <v>629</v>
      </c>
      <c r="L419" s="29" t="s">
        <v>629</v>
      </c>
      <c r="M419" s="30" t="s">
        <v>629</v>
      </c>
      <c r="N419" s="30" t="s">
        <v>629</v>
      </c>
      <c r="O419" s="30" t="s">
        <v>629</v>
      </c>
      <c r="P419" s="30" t="s">
        <v>629</v>
      </c>
      <c r="Q419" s="30" t="s">
        <v>629</v>
      </c>
      <c r="R419" s="30" t="s">
        <v>629</v>
      </c>
      <c r="S419" s="30" t="s">
        <v>629</v>
      </c>
      <c r="T419" s="30" t="s">
        <v>629</v>
      </c>
      <c r="U419" s="30" t="s">
        <v>629</v>
      </c>
      <c r="V419" s="30" t="s">
        <v>629</v>
      </c>
      <c r="W419" s="30" t="s">
        <v>629</v>
      </c>
      <c r="X419" s="30" t="s">
        <v>629</v>
      </c>
      <c r="Y419" s="30" t="s">
        <v>629</v>
      </c>
      <c r="Z419" s="30" t="s">
        <v>629</v>
      </c>
      <c r="AA419" s="30" t="s">
        <v>629</v>
      </c>
      <c r="AB419" s="30" t="s">
        <v>629</v>
      </c>
      <c r="AC419" s="30" t="s">
        <v>629</v>
      </c>
      <c r="AD419" s="30" t="s">
        <v>629</v>
      </c>
      <c r="AE419" s="30" t="s">
        <v>629</v>
      </c>
      <c r="AF419" s="30" t="s">
        <v>629</v>
      </c>
      <c r="AG419" s="30" t="s">
        <v>629</v>
      </c>
      <c r="AH419" s="30" t="s">
        <v>629</v>
      </c>
      <c r="AI419" s="30" t="s">
        <v>629</v>
      </c>
      <c r="AJ419" s="30" t="s">
        <v>629</v>
      </c>
      <c r="AK419" s="30" t="s">
        <v>629</v>
      </c>
      <c r="AL419" s="30" t="s">
        <v>629</v>
      </c>
      <c r="AM419" s="30" t="s">
        <v>629</v>
      </c>
      <c r="AN419" s="30" t="s">
        <v>629</v>
      </c>
      <c r="AO419" s="30" t="s">
        <v>629</v>
      </c>
      <c r="AP419" s="30" t="s">
        <v>629</v>
      </c>
      <c r="AQ419" s="30" t="s">
        <v>629</v>
      </c>
      <c r="AR419" s="30" t="s">
        <v>629</v>
      </c>
      <c r="AS419" s="30" t="s">
        <v>629</v>
      </c>
      <c r="AT419" s="30" t="s">
        <v>629</v>
      </c>
      <c r="AU419" s="30" t="s">
        <v>629</v>
      </c>
      <c r="AV419" s="30" t="s">
        <v>629</v>
      </c>
      <c r="AW419" s="30" t="s">
        <v>629</v>
      </c>
      <c r="AX419" s="30" t="s">
        <v>629</v>
      </c>
      <c r="AY419" s="30" t="s">
        <v>629</v>
      </c>
      <c r="AZ419" s="30" t="s">
        <v>629</v>
      </c>
      <c r="BA419" s="30" t="s">
        <v>629</v>
      </c>
      <c r="BB419" s="30" t="s">
        <v>629</v>
      </c>
      <c r="BC419" s="30" t="s">
        <v>629</v>
      </c>
      <c r="BD419" s="30" t="s">
        <v>629</v>
      </c>
      <c r="BE419" s="30" t="s">
        <v>629</v>
      </c>
      <c r="BF419" s="30" t="s">
        <v>629</v>
      </c>
      <c r="BG419" s="30" t="s">
        <v>629</v>
      </c>
      <c r="BH419" s="30" t="s">
        <v>629</v>
      </c>
      <c r="BI419" s="30" t="s">
        <v>629</v>
      </c>
      <c r="BJ419" s="30" t="s">
        <v>629</v>
      </c>
      <c r="BK419" s="30" t="s">
        <v>629</v>
      </c>
      <c r="BL419" s="30" t="s">
        <v>629</v>
      </c>
      <c r="BM419" s="30" t="s">
        <v>629</v>
      </c>
      <c r="BN419" s="30" t="s">
        <v>629</v>
      </c>
      <c r="BO419" s="30" t="s">
        <v>629</v>
      </c>
      <c r="BP419" s="26" t="s">
        <v>629</v>
      </c>
      <c r="BQ419" s="26" t="s">
        <v>629</v>
      </c>
      <c r="BR419" s="26" t="s">
        <v>629</v>
      </c>
      <c r="BS419" s="26" t="s">
        <v>629</v>
      </c>
      <c r="BT419" s="26" t="s">
        <v>629</v>
      </c>
      <c r="BU419" s="26" t="s">
        <v>629</v>
      </c>
      <c r="BV419" s="26" t="s">
        <v>629</v>
      </c>
      <c r="BW419" s="26" t="s">
        <v>629</v>
      </c>
      <c r="BX419" s="26" t="s">
        <v>629</v>
      </c>
      <c r="BY419" s="26" t="s">
        <v>629</v>
      </c>
      <c r="BZ419" s="26" t="s">
        <v>629</v>
      </c>
      <c r="CA419" s="26" t="s">
        <v>629</v>
      </c>
      <c r="CB419" s="26" t="s">
        <v>629</v>
      </c>
      <c r="CC419" s="26" t="s">
        <v>629</v>
      </c>
      <c r="CD419" s="26" t="s">
        <v>629</v>
      </c>
    </row>
    <row r="420" spans="1:82">
      <c r="A420" s="135" t="s">
        <v>583</v>
      </c>
      <c r="B420" s="142" t="s">
        <v>563</v>
      </c>
      <c r="C420" s="135" t="s">
        <v>583</v>
      </c>
      <c r="D420" s="29" t="s">
        <v>629</v>
      </c>
      <c r="E420" s="29" t="s">
        <v>629</v>
      </c>
      <c r="F420" s="29" t="s">
        <v>629</v>
      </c>
      <c r="G420" s="29" t="s">
        <v>629</v>
      </c>
      <c r="H420" s="29" t="s">
        <v>629</v>
      </c>
      <c r="I420" s="29" t="s">
        <v>629</v>
      </c>
      <c r="J420" s="29" t="s">
        <v>629</v>
      </c>
      <c r="K420" s="29" t="s">
        <v>629</v>
      </c>
      <c r="L420" s="29" t="s">
        <v>629</v>
      </c>
      <c r="M420" s="30" t="s">
        <v>629</v>
      </c>
      <c r="N420" s="30" t="s">
        <v>629</v>
      </c>
      <c r="O420" s="30" t="s">
        <v>629</v>
      </c>
      <c r="P420" s="30" t="s">
        <v>629</v>
      </c>
      <c r="Q420" s="30" t="s">
        <v>629</v>
      </c>
      <c r="R420" s="30" t="s">
        <v>629</v>
      </c>
      <c r="S420" s="30" t="s">
        <v>629</v>
      </c>
      <c r="T420" s="30" t="s">
        <v>629</v>
      </c>
      <c r="U420" s="30" t="s">
        <v>629</v>
      </c>
      <c r="V420" s="30" t="s">
        <v>629</v>
      </c>
      <c r="W420" s="30" t="s">
        <v>629</v>
      </c>
      <c r="X420" s="30" t="s">
        <v>629</v>
      </c>
      <c r="Y420" s="30" t="s">
        <v>629</v>
      </c>
      <c r="Z420" s="30" t="s">
        <v>629</v>
      </c>
      <c r="AA420" s="30" t="s">
        <v>629</v>
      </c>
      <c r="AB420" s="30" t="s">
        <v>629</v>
      </c>
      <c r="AC420" s="30" t="s">
        <v>629</v>
      </c>
      <c r="AD420" s="30" t="s">
        <v>629</v>
      </c>
      <c r="AE420" s="30" t="s">
        <v>629</v>
      </c>
      <c r="AF420" s="30" t="s">
        <v>629</v>
      </c>
      <c r="AG420" s="30" t="s">
        <v>629</v>
      </c>
      <c r="AH420" s="30" t="s">
        <v>629</v>
      </c>
      <c r="AI420" s="30" t="s">
        <v>629</v>
      </c>
      <c r="AJ420" s="30" t="s">
        <v>629</v>
      </c>
      <c r="AK420" s="30" t="s">
        <v>629</v>
      </c>
      <c r="AL420" s="30" t="s">
        <v>629</v>
      </c>
      <c r="AM420" s="30" t="s">
        <v>629</v>
      </c>
      <c r="AN420" s="30" t="s">
        <v>629</v>
      </c>
      <c r="AO420" s="30" t="s">
        <v>629</v>
      </c>
      <c r="AP420" s="30" t="s">
        <v>629</v>
      </c>
      <c r="AQ420" s="30" t="s">
        <v>629</v>
      </c>
      <c r="AR420" s="30" t="s">
        <v>629</v>
      </c>
      <c r="AS420" s="30" t="s">
        <v>629</v>
      </c>
      <c r="AT420" s="30" t="s">
        <v>629</v>
      </c>
      <c r="AU420" s="30" t="s">
        <v>629</v>
      </c>
      <c r="AV420" s="30" t="s">
        <v>629</v>
      </c>
      <c r="AW420" s="30" t="s">
        <v>629</v>
      </c>
      <c r="AX420" s="30" t="s">
        <v>629</v>
      </c>
      <c r="AY420" s="30" t="s">
        <v>629</v>
      </c>
      <c r="AZ420" s="30" t="s">
        <v>629</v>
      </c>
      <c r="BA420" s="30" t="s">
        <v>629</v>
      </c>
      <c r="BB420" s="30" t="s">
        <v>629</v>
      </c>
      <c r="BC420" s="30" t="s">
        <v>629</v>
      </c>
      <c r="BD420" s="30" t="s">
        <v>629</v>
      </c>
      <c r="BE420" s="30" t="s">
        <v>629</v>
      </c>
      <c r="BF420" s="30" t="s">
        <v>629</v>
      </c>
      <c r="BG420" s="30" t="s">
        <v>629</v>
      </c>
      <c r="BH420" s="30" t="s">
        <v>629</v>
      </c>
      <c r="BI420" s="30" t="s">
        <v>629</v>
      </c>
      <c r="BJ420" s="30" t="s">
        <v>629</v>
      </c>
      <c r="BK420" s="30" t="s">
        <v>629</v>
      </c>
      <c r="BL420" s="30" t="s">
        <v>629</v>
      </c>
      <c r="BM420" s="30" t="s">
        <v>629</v>
      </c>
      <c r="BN420" s="30" t="s">
        <v>629</v>
      </c>
      <c r="BO420" s="30" t="s">
        <v>629</v>
      </c>
      <c r="BP420" s="26" t="s">
        <v>629</v>
      </c>
      <c r="BQ420" s="26" t="s">
        <v>629</v>
      </c>
      <c r="BR420" s="26" t="s">
        <v>629</v>
      </c>
      <c r="BS420" s="26" t="s">
        <v>629</v>
      </c>
      <c r="BT420" s="26" t="s">
        <v>629</v>
      </c>
      <c r="BU420" s="26" t="s">
        <v>629</v>
      </c>
      <c r="BV420" s="26" t="s">
        <v>629</v>
      </c>
      <c r="BW420" s="26" t="s">
        <v>629</v>
      </c>
      <c r="BX420" s="26" t="s">
        <v>629</v>
      </c>
      <c r="BY420" s="26" t="s">
        <v>629</v>
      </c>
      <c r="BZ420" s="26" t="s">
        <v>629</v>
      </c>
      <c r="CA420" s="26" t="s">
        <v>629</v>
      </c>
      <c r="CB420" s="26" t="s">
        <v>629</v>
      </c>
      <c r="CC420" s="26" t="s">
        <v>629</v>
      </c>
      <c r="CD420" s="26" t="s">
        <v>629</v>
      </c>
    </row>
    <row r="421" spans="1:82">
      <c r="A421" s="135" t="s">
        <v>584</v>
      </c>
      <c r="B421" s="142" t="s">
        <v>585</v>
      </c>
      <c r="C421" s="135" t="s">
        <v>584</v>
      </c>
      <c r="D421" s="29" t="s">
        <v>629</v>
      </c>
      <c r="E421" s="29" t="s">
        <v>629</v>
      </c>
      <c r="F421" s="29" t="s">
        <v>629</v>
      </c>
      <c r="G421" s="29" t="s">
        <v>629</v>
      </c>
      <c r="H421" s="29" t="s">
        <v>629</v>
      </c>
      <c r="I421" s="29" t="s">
        <v>629</v>
      </c>
      <c r="J421" s="29" t="s">
        <v>629</v>
      </c>
      <c r="K421" s="29" t="s">
        <v>629</v>
      </c>
      <c r="L421" s="29" t="s">
        <v>629</v>
      </c>
      <c r="M421" s="30" t="s">
        <v>629</v>
      </c>
      <c r="N421" s="30" t="s">
        <v>629</v>
      </c>
      <c r="O421" s="30" t="s">
        <v>629</v>
      </c>
      <c r="P421" s="30" t="s">
        <v>629</v>
      </c>
      <c r="Q421" s="30" t="s">
        <v>629</v>
      </c>
      <c r="R421" s="30" t="s">
        <v>629</v>
      </c>
      <c r="S421" s="30" t="s">
        <v>629</v>
      </c>
      <c r="T421" s="30" t="s">
        <v>629</v>
      </c>
      <c r="U421" s="30" t="s">
        <v>629</v>
      </c>
      <c r="V421" s="30" t="s">
        <v>629</v>
      </c>
      <c r="W421" s="30" t="s">
        <v>629</v>
      </c>
      <c r="X421" s="30" t="s">
        <v>629</v>
      </c>
      <c r="Y421" s="30" t="s">
        <v>629</v>
      </c>
      <c r="Z421" s="30" t="s">
        <v>629</v>
      </c>
      <c r="AA421" s="30" t="s">
        <v>629</v>
      </c>
      <c r="AB421" s="30" t="s">
        <v>629</v>
      </c>
      <c r="AC421" s="30" t="s">
        <v>629</v>
      </c>
      <c r="AD421" s="30" t="s">
        <v>629</v>
      </c>
      <c r="AE421" s="30" t="s">
        <v>629</v>
      </c>
      <c r="AF421" s="30" t="s">
        <v>629</v>
      </c>
      <c r="AG421" s="30" t="s">
        <v>629</v>
      </c>
      <c r="AH421" s="30" t="s">
        <v>629</v>
      </c>
      <c r="AI421" s="30" t="s">
        <v>629</v>
      </c>
      <c r="AJ421" s="30" t="s">
        <v>629</v>
      </c>
      <c r="AK421" s="30" t="s">
        <v>629</v>
      </c>
      <c r="AL421" s="30" t="s">
        <v>629</v>
      </c>
      <c r="AM421" s="30" t="s">
        <v>629</v>
      </c>
      <c r="AN421" s="30" t="s">
        <v>629</v>
      </c>
      <c r="AO421" s="30" t="s">
        <v>629</v>
      </c>
      <c r="AP421" s="30" t="s">
        <v>629</v>
      </c>
      <c r="AQ421" s="30" t="s">
        <v>629</v>
      </c>
      <c r="AR421" s="30" t="s">
        <v>629</v>
      </c>
      <c r="AS421" s="30" t="s">
        <v>629</v>
      </c>
      <c r="AT421" s="30" t="s">
        <v>629</v>
      </c>
      <c r="AU421" s="30" t="s">
        <v>629</v>
      </c>
      <c r="AV421" s="30" t="s">
        <v>629</v>
      </c>
      <c r="AW421" s="30" t="s">
        <v>629</v>
      </c>
      <c r="AX421" s="30" t="s">
        <v>629</v>
      </c>
      <c r="AY421" s="30" t="s">
        <v>629</v>
      </c>
      <c r="AZ421" s="30" t="s">
        <v>629</v>
      </c>
      <c r="BA421" s="30" t="s">
        <v>629</v>
      </c>
      <c r="BB421" s="30" t="s">
        <v>629</v>
      </c>
      <c r="BC421" s="30" t="s">
        <v>629</v>
      </c>
      <c r="BD421" s="30" t="s">
        <v>629</v>
      </c>
      <c r="BE421" s="30" t="s">
        <v>629</v>
      </c>
      <c r="BF421" s="30" t="s">
        <v>629</v>
      </c>
      <c r="BG421" s="30" t="s">
        <v>629</v>
      </c>
      <c r="BH421" s="30" t="s">
        <v>629</v>
      </c>
      <c r="BI421" s="30" t="s">
        <v>629</v>
      </c>
      <c r="BJ421" s="30" t="s">
        <v>629</v>
      </c>
      <c r="BK421" s="30" t="s">
        <v>629</v>
      </c>
      <c r="BL421" s="30" t="s">
        <v>629</v>
      </c>
      <c r="BM421" s="30" t="s">
        <v>629</v>
      </c>
      <c r="BN421" s="30" t="s">
        <v>629</v>
      </c>
      <c r="BO421" s="30" t="s">
        <v>629</v>
      </c>
      <c r="BP421" s="26" t="s">
        <v>629</v>
      </c>
      <c r="BQ421" s="26" t="s">
        <v>629</v>
      </c>
      <c r="BR421" s="26" t="s">
        <v>629</v>
      </c>
      <c r="BS421" s="26" t="s">
        <v>629</v>
      </c>
      <c r="BT421" s="26" t="s">
        <v>629</v>
      </c>
      <c r="BU421" s="26" t="s">
        <v>629</v>
      </c>
      <c r="BV421" s="26" t="s">
        <v>629</v>
      </c>
      <c r="BW421" s="26" t="s">
        <v>629</v>
      </c>
      <c r="BX421" s="26" t="s">
        <v>629</v>
      </c>
      <c r="BY421" s="26" t="s">
        <v>629</v>
      </c>
      <c r="BZ421" s="26" t="s">
        <v>629</v>
      </c>
      <c r="CA421" s="26" t="s">
        <v>629</v>
      </c>
      <c r="CB421" s="26" t="s">
        <v>629</v>
      </c>
      <c r="CC421" s="26" t="s">
        <v>629</v>
      </c>
      <c r="CD421" s="26" t="s">
        <v>629</v>
      </c>
    </row>
    <row r="422" spans="1:82">
      <c r="A422" s="135" t="s">
        <v>586</v>
      </c>
      <c r="B422" s="142" t="s">
        <v>587</v>
      </c>
      <c r="C422" s="135" t="s">
        <v>586</v>
      </c>
      <c r="D422" s="29"/>
      <c r="E422" s="29"/>
      <c r="F422" s="29"/>
      <c r="G422" s="29"/>
      <c r="H422" s="29"/>
      <c r="I422" s="29"/>
      <c r="J422" s="29"/>
      <c r="K422" s="29"/>
      <c r="L422" s="29"/>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row>
    <row r="423" spans="1:82">
      <c r="A423" s="135" t="s">
        <v>588</v>
      </c>
      <c r="B423" s="142" t="s">
        <v>589</v>
      </c>
      <c r="C423" s="135" t="s">
        <v>588</v>
      </c>
      <c r="D423" s="29"/>
      <c r="E423" s="29"/>
      <c r="F423" s="29"/>
      <c r="G423" s="29"/>
      <c r="H423" s="29"/>
      <c r="I423" s="29"/>
      <c r="J423" s="29"/>
      <c r="K423" s="29"/>
      <c r="L423" s="29"/>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row>
    <row r="424" spans="1:82">
      <c r="A424" s="135" t="s">
        <v>590</v>
      </c>
      <c r="B424" s="142" t="s">
        <v>591</v>
      </c>
      <c r="C424" s="135" t="s">
        <v>590</v>
      </c>
      <c r="D424" s="29"/>
      <c r="E424" s="29"/>
      <c r="F424" s="29"/>
      <c r="G424" s="29"/>
      <c r="H424" s="29"/>
      <c r="I424" s="29"/>
      <c r="J424" s="29"/>
      <c r="K424" s="29"/>
      <c r="L424" s="29"/>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row>
    <row r="425" spans="1:82">
      <c r="A425" s="135" t="s">
        <v>592</v>
      </c>
      <c r="B425" s="142" t="s">
        <v>593</v>
      </c>
      <c r="C425" s="135" t="s">
        <v>592</v>
      </c>
      <c r="D425" s="29" t="s">
        <v>629</v>
      </c>
      <c r="E425" s="29" t="s">
        <v>629</v>
      </c>
      <c r="F425" s="29" t="s">
        <v>629</v>
      </c>
      <c r="G425" s="29" t="s">
        <v>629</v>
      </c>
      <c r="H425" s="29" t="s">
        <v>629</v>
      </c>
      <c r="I425" s="29" t="s">
        <v>629</v>
      </c>
      <c r="J425" s="29" t="s">
        <v>629</v>
      </c>
      <c r="K425" s="29" t="s">
        <v>629</v>
      </c>
      <c r="L425" s="29" t="s">
        <v>629</v>
      </c>
      <c r="M425" s="30" t="s">
        <v>629</v>
      </c>
      <c r="N425" s="30" t="s">
        <v>629</v>
      </c>
      <c r="O425" s="30" t="s">
        <v>629</v>
      </c>
      <c r="P425" s="30" t="s">
        <v>629</v>
      </c>
      <c r="Q425" s="30" t="s">
        <v>629</v>
      </c>
      <c r="R425" s="30" t="s">
        <v>629</v>
      </c>
      <c r="S425" s="30" t="s">
        <v>629</v>
      </c>
      <c r="T425" s="30" t="s">
        <v>629</v>
      </c>
      <c r="U425" s="30" t="s">
        <v>629</v>
      </c>
      <c r="V425" s="30" t="s">
        <v>629</v>
      </c>
      <c r="W425" s="30" t="s">
        <v>629</v>
      </c>
      <c r="X425" s="30" t="s">
        <v>629</v>
      </c>
      <c r="Y425" s="30" t="s">
        <v>629</v>
      </c>
      <c r="Z425" s="30" t="s">
        <v>629</v>
      </c>
      <c r="AA425" s="30" t="s">
        <v>629</v>
      </c>
      <c r="AB425" s="30" t="s">
        <v>629</v>
      </c>
      <c r="AC425" s="30" t="s">
        <v>629</v>
      </c>
      <c r="AD425" s="30" t="s">
        <v>629</v>
      </c>
      <c r="AE425" s="30" t="s">
        <v>629</v>
      </c>
      <c r="AF425" s="30" t="s">
        <v>629</v>
      </c>
      <c r="AG425" s="30" t="s">
        <v>629</v>
      </c>
      <c r="AH425" s="30" t="s">
        <v>629</v>
      </c>
      <c r="AI425" s="30" t="s">
        <v>629</v>
      </c>
      <c r="AJ425" s="30" t="s">
        <v>629</v>
      </c>
      <c r="AK425" s="30" t="s">
        <v>629</v>
      </c>
      <c r="AL425" s="30" t="s">
        <v>629</v>
      </c>
      <c r="AM425" s="30" t="s">
        <v>629</v>
      </c>
      <c r="AN425" s="30" t="s">
        <v>629</v>
      </c>
      <c r="AO425" s="30" t="s">
        <v>629</v>
      </c>
      <c r="AP425" s="30" t="s">
        <v>629</v>
      </c>
      <c r="AQ425" s="30" t="s">
        <v>629</v>
      </c>
      <c r="AR425" s="30" t="s">
        <v>629</v>
      </c>
      <c r="AS425" s="30" t="s">
        <v>629</v>
      </c>
      <c r="AT425" s="30" t="s">
        <v>629</v>
      </c>
      <c r="AU425" s="30" t="s">
        <v>629</v>
      </c>
      <c r="AV425" s="30" t="s">
        <v>629</v>
      </c>
      <c r="AW425" s="30" t="s">
        <v>629</v>
      </c>
      <c r="AX425" s="30" t="s">
        <v>629</v>
      </c>
      <c r="AY425" s="30" t="s">
        <v>629</v>
      </c>
      <c r="AZ425" s="30" t="s">
        <v>629</v>
      </c>
      <c r="BA425" s="30" t="s">
        <v>629</v>
      </c>
      <c r="BB425" s="30" t="s">
        <v>629</v>
      </c>
      <c r="BC425" s="30" t="s">
        <v>629</v>
      </c>
      <c r="BD425" s="30" t="s">
        <v>629</v>
      </c>
      <c r="BE425" s="30" t="s">
        <v>629</v>
      </c>
      <c r="BF425" s="30" t="s">
        <v>629</v>
      </c>
      <c r="BG425" s="30" t="s">
        <v>629</v>
      </c>
      <c r="BH425" s="30" t="s">
        <v>629</v>
      </c>
      <c r="BI425" s="30" t="s">
        <v>629</v>
      </c>
      <c r="BJ425" s="30" t="s">
        <v>629</v>
      </c>
      <c r="BK425" s="30" t="s">
        <v>629</v>
      </c>
      <c r="BL425" s="30" t="s">
        <v>629</v>
      </c>
      <c r="BM425" s="30" t="s">
        <v>629</v>
      </c>
      <c r="BN425" s="30" t="s">
        <v>629</v>
      </c>
      <c r="BO425" s="30" t="s">
        <v>629</v>
      </c>
      <c r="BP425" s="26" t="s">
        <v>629</v>
      </c>
      <c r="BQ425" s="26" t="s">
        <v>629</v>
      </c>
      <c r="BR425" s="26" t="s">
        <v>629</v>
      </c>
      <c r="BS425" s="26" t="s">
        <v>629</v>
      </c>
      <c r="BT425" s="26" t="s">
        <v>629</v>
      </c>
      <c r="BU425" s="26" t="s">
        <v>629</v>
      </c>
      <c r="BV425" s="26" t="s">
        <v>629</v>
      </c>
      <c r="BW425" s="26" t="s">
        <v>629</v>
      </c>
      <c r="BX425" s="26" t="s">
        <v>629</v>
      </c>
      <c r="BY425" s="26" t="s">
        <v>629</v>
      </c>
      <c r="BZ425" s="26" t="s">
        <v>629</v>
      </c>
      <c r="CA425" s="26" t="s">
        <v>629</v>
      </c>
      <c r="CB425" s="26" t="s">
        <v>629</v>
      </c>
      <c r="CC425" s="26" t="s">
        <v>629</v>
      </c>
      <c r="CD425" s="26" t="s">
        <v>629</v>
      </c>
    </row>
    <row r="426" spans="1:82">
      <c r="A426" s="135" t="s">
        <v>594</v>
      </c>
      <c r="B426" s="142" t="s">
        <v>587</v>
      </c>
      <c r="C426" s="135" t="s">
        <v>594</v>
      </c>
      <c r="D426" s="29"/>
      <c r="E426" s="29"/>
      <c r="F426" s="29"/>
      <c r="G426" s="29"/>
      <c r="H426" s="29"/>
      <c r="I426" s="29"/>
      <c r="J426" s="29"/>
      <c r="K426" s="29"/>
      <c r="L426" s="29"/>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row>
    <row r="427" spans="1:82">
      <c r="A427" s="135" t="s">
        <v>595</v>
      </c>
      <c r="B427" s="142" t="s">
        <v>589</v>
      </c>
      <c r="C427" s="135" t="s">
        <v>595</v>
      </c>
      <c r="D427" s="29"/>
      <c r="E427" s="29"/>
      <c r="F427" s="29"/>
      <c r="G427" s="29"/>
      <c r="H427" s="29"/>
      <c r="I427" s="29"/>
      <c r="J427" s="29"/>
      <c r="K427" s="29"/>
      <c r="L427" s="29"/>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row>
    <row r="428" spans="1:82">
      <c r="A428" s="135" t="s">
        <v>596</v>
      </c>
      <c r="B428" s="142" t="s">
        <v>591</v>
      </c>
      <c r="C428" s="135" t="s">
        <v>596</v>
      </c>
      <c r="D428" s="29"/>
      <c r="E428" s="29"/>
      <c r="F428" s="29"/>
      <c r="G428" s="29"/>
      <c r="H428" s="29"/>
      <c r="I428" s="29"/>
      <c r="J428" s="29"/>
      <c r="K428" s="29"/>
      <c r="L428" s="29"/>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row>
    <row r="429" spans="1:82">
      <c r="A429" s="135" t="s">
        <v>597</v>
      </c>
      <c r="B429" s="142" t="s">
        <v>598</v>
      </c>
      <c r="C429" s="135" t="s">
        <v>597</v>
      </c>
      <c r="D429" s="29" t="s">
        <v>629</v>
      </c>
      <c r="E429" s="29" t="s">
        <v>629</v>
      </c>
      <c r="F429" s="29" t="s">
        <v>629</v>
      </c>
      <c r="G429" s="29" t="s">
        <v>629</v>
      </c>
      <c r="H429" s="29" t="s">
        <v>629</v>
      </c>
      <c r="I429" s="29" t="s">
        <v>629</v>
      </c>
      <c r="J429" s="29" t="s">
        <v>629</v>
      </c>
      <c r="K429" s="29" t="s">
        <v>629</v>
      </c>
      <c r="L429" s="29" t="s">
        <v>629</v>
      </c>
      <c r="M429" s="30" t="s">
        <v>629</v>
      </c>
      <c r="N429" s="30" t="s">
        <v>629</v>
      </c>
      <c r="O429" s="30" t="s">
        <v>629</v>
      </c>
      <c r="P429" s="30" t="s">
        <v>629</v>
      </c>
      <c r="Q429" s="30" t="s">
        <v>629</v>
      </c>
      <c r="R429" s="30" t="s">
        <v>629</v>
      </c>
      <c r="S429" s="30" t="s">
        <v>629</v>
      </c>
      <c r="T429" s="30" t="s">
        <v>629</v>
      </c>
      <c r="U429" s="30" t="s">
        <v>629</v>
      </c>
      <c r="V429" s="30" t="s">
        <v>629</v>
      </c>
      <c r="W429" s="30" t="s">
        <v>629</v>
      </c>
      <c r="X429" s="30" t="s">
        <v>629</v>
      </c>
      <c r="Y429" s="30" t="s">
        <v>629</v>
      </c>
      <c r="Z429" s="30" t="s">
        <v>629</v>
      </c>
      <c r="AA429" s="30" t="s">
        <v>629</v>
      </c>
      <c r="AB429" s="30" t="s">
        <v>629</v>
      </c>
      <c r="AC429" s="30" t="s">
        <v>629</v>
      </c>
      <c r="AD429" s="30" t="s">
        <v>629</v>
      </c>
      <c r="AE429" s="30" t="s">
        <v>629</v>
      </c>
      <c r="AF429" s="30" t="s">
        <v>629</v>
      </c>
      <c r="AG429" s="30" t="s">
        <v>629</v>
      </c>
      <c r="AH429" s="30" t="s">
        <v>629</v>
      </c>
      <c r="AI429" s="30" t="s">
        <v>629</v>
      </c>
      <c r="AJ429" s="30" t="s">
        <v>629</v>
      </c>
      <c r="AK429" s="30" t="s">
        <v>629</v>
      </c>
      <c r="AL429" s="30" t="s">
        <v>629</v>
      </c>
      <c r="AM429" s="30" t="s">
        <v>629</v>
      </c>
      <c r="AN429" s="30" t="s">
        <v>629</v>
      </c>
      <c r="AO429" s="30" t="s">
        <v>629</v>
      </c>
      <c r="AP429" s="30" t="s">
        <v>629</v>
      </c>
      <c r="AQ429" s="30" t="s">
        <v>629</v>
      </c>
      <c r="AR429" s="30" t="s">
        <v>629</v>
      </c>
      <c r="AS429" s="30" t="s">
        <v>629</v>
      </c>
      <c r="AT429" s="30" t="s">
        <v>629</v>
      </c>
      <c r="AU429" s="30" t="s">
        <v>629</v>
      </c>
      <c r="AV429" s="30" t="s">
        <v>629</v>
      </c>
      <c r="AW429" s="30" t="s">
        <v>629</v>
      </c>
      <c r="AX429" s="30" t="s">
        <v>629</v>
      </c>
      <c r="AY429" s="30" t="s">
        <v>629</v>
      </c>
      <c r="AZ429" s="30" t="s">
        <v>629</v>
      </c>
      <c r="BA429" s="30" t="s">
        <v>629</v>
      </c>
      <c r="BB429" s="30" t="s">
        <v>629</v>
      </c>
      <c r="BC429" s="30" t="s">
        <v>629</v>
      </c>
      <c r="BD429" s="30" t="s">
        <v>629</v>
      </c>
      <c r="BE429" s="30" t="s">
        <v>629</v>
      </c>
      <c r="BF429" s="30" t="s">
        <v>629</v>
      </c>
      <c r="BG429" s="30" t="s">
        <v>629</v>
      </c>
      <c r="BH429" s="30" t="s">
        <v>629</v>
      </c>
      <c r="BI429" s="30" t="s">
        <v>629</v>
      </c>
      <c r="BJ429" s="30" t="s">
        <v>629</v>
      </c>
      <c r="BK429" s="30" t="s">
        <v>629</v>
      </c>
      <c r="BL429" s="30" t="s">
        <v>629</v>
      </c>
      <c r="BM429" s="30" t="s">
        <v>629</v>
      </c>
      <c r="BN429" s="30" t="s">
        <v>629</v>
      </c>
      <c r="BO429" s="30" t="s">
        <v>629</v>
      </c>
      <c r="BP429" s="26" t="s">
        <v>629</v>
      </c>
      <c r="BQ429" s="26" t="s">
        <v>629</v>
      </c>
      <c r="BR429" s="26" t="s">
        <v>629</v>
      </c>
      <c r="BS429" s="26" t="s">
        <v>629</v>
      </c>
      <c r="BT429" s="26" t="s">
        <v>629</v>
      </c>
      <c r="BU429" s="26" t="s">
        <v>629</v>
      </c>
      <c r="BV429" s="26" t="s">
        <v>629</v>
      </c>
      <c r="BW429" s="26" t="s">
        <v>629</v>
      </c>
      <c r="BX429" s="26" t="s">
        <v>629</v>
      </c>
      <c r="BY429" s="26" t="s">
        <v>629</v>
      </c>
      <c r="BZ429" s="26" t="s">
        <v>629</v>
      </c>
      <c r="CA429" s="26" t="s">
        <v>629</v>
      </c>
      <c r="CB429" s="26" t="s">
        <v>629</v>
      </c>
      <c r="CC429" s="26" t="s">
        <v>629</v>
      </c>
      <c r="CD429" s="26" t="s">
        <v>629</v>
      </c>
    </row>
    <row r="430" spans="1:82">
      <c r="A430" s="135" t="s">
        <v>599</v>
      </c>
      <c r="B430" s="142" t="s">
        <v>557</v>
      </c>
      <c r="C430" s="135" t="s">
        <v>599</v>
      </c>
      <c r="D430" s="29" t="s">
        <v>629</v>
      </c>
      <c r="E430" s="29" t="s">
        <v>629</v>
      </c>
      <c r="F430" s="29" t="s">
        <v>629</v>
      </c>
      <c r="G430" s="29" t="s">
        <v>629</v>
      </c>
      <c r="H430" s="29" t="s">
        <v>629</v>
      </c>
      <c r="I430" s="29" t="s">
        <v>629</v>
      </c>
      <c r="J430" s="29" t="s">
        <v>629</v>
      </c>
      <c r="K430" s="29" t="s">
        <v>629</v>
      </c>
      <c r="L430" s="29" t="s">
        <v>629</v>
      </c>
      <c r="M430" s="30" t="s">
        <v>629</v>
      </c>
      <c r="N430" s="30" t="s">
        <v>629</v>
      </c>
      <c r="O430" s="30" t="s">
        <v>629</v>
      </c>
      <c r="P430" s="30" t="s">
        <v>629</v>
      </c>
      <c r="Q430" s="30" t="s">
        <v>629</v>
      </c>
      <c r="R430" s="30" t="s">
        <v>629</v>
      </c>
      <c r="S430" s="30" t="s">
        <v>629</v>
      </c>
      <c r="T430" s="30" t="s">
        <v>629</v>
      </c>
      <c r="U430" s="30" t="s">
        <v>629</v>
      </c>
      <c r="V430" s="30" t="s">
        <v>629</v>
      </c>
      <c r="W430" s="30" t="s">
        <v>629</v>
      </c>
      <c r="X430" s="30" t="s">
        <v>629</v>
      </c>
      <c r="Y430" s="30" t="s">
        <v>629</v>
      </c>
      <c r="Z430" s="30" t="s">
        <v>629</v>
      </c>
      <c r="AA430" s="30" t="s">
        <v>629</v>
      </c>
      <c r="AB430" s="30" t="s">
        <v>629</v>
      </c>
      <c r="AC430" s="30" t="s">
        <v>629</v>
      </c>
      <c r="AD430" s="30" t="s">
        <v>629</v>
      </c>
      <c r="AE430" s="30" t="s">
        <v>629</v>
      </c>
      <c r="AF430" s="30" t="s">
        <v>629</v>
      </c>
      <c r="AG430" s="30" t="s">
        <v>629</v>
      </c>
      <c r="AH430" s="30" t="s">
        <v>629</v>
      </c>
      <c r="AI430" s="30" t="s">
        <v>629</v>
      </c>
      <c r="AJ430" s="30" t="s">
        <v>629</v>
      </c>
      <c r="AK430" s="30" t="s">
        <v>629</v>
      </c>
      <c r="AL430" s="30" t="s">
        <v>629</v>
      </c>
      <c r="AM430" s="30" t="s">
        <v>629</v>
      </c>
      <c r="AN430" s="30" t="s">
        <v>629</v>
      </c>
      <c r="AO430" s="30" t="s">
        <v>629</v>
      </c>
      <c r="AP430" s="30" t="s">
        <v>629</v>
      </c>
      <c r="AQ430" s="30" t="s">
        <v>629</v>
      </c>
      <c r="AR430" s="30" t="s">
        <v>629</v>
      </c>
      <c r="AS430" s="30" t="s">
        <v>629</v>
      </c>
      <c r="AT430" s="30" t="s">
        <v>629</v>
      </c>
      <c r="AU430" s="30" t="s">
        <v>629</v>
      </c>
      <c r="AV430" s="30" t="s">
        <v>629</v>
      </c>
      <c r="AW430" s="30" t="s">
        <v>629</v>
      </c>
      <c r="AX430" s="30" t="s">
        <v>629</v>
      </c>
      <c r="AY430" s="30" t="s">
        <v>629</v>
      </c>
      <c r="AZ430" s="30" t="s">
        <v>629</v>
      </c>
      <c r="BA430" s="30" t="s">
        <v>629</v>
      </c>
      <c r="BB430" s="30" t="s">
        <v>629</v>
      </c>
      <c r="BC430" s="30" t="s">
        <v>629</v>
      </c>
      <c r="BD430" s="30" t="s">
        <v>629</v>
      </c>
      <c r="BE430" s="30" t="s">
        <v>629</v>
      </c>
      <c r="BF430" s="30" t="s">
        <v>629</v>
      </c>
      <c r="BG430" s="30" t="s">
        <v>629</v>
      </c>
      <c r="BH430" s="30" t="s">
        <v>629</v>
      </c>
      <c r="BI430" s="30" t="s">
        <v>629</v>
      </c>
      <c r="BJ430" s="30" t="s">
        <v>629</v>
      </c>
      <c r="BK430" s="30" t="s">
        <v>629</v>
      </c>
      <c r="BL430" s="30" t="s">
        <v>629</v>
      </c>
      <c r="BM430" s="30" t="s">
        <v>629</v>
      </c>
      <c r="BN430" s="30" t="s">
        <v>629</v>
      </c>
      <c r="BO430" s="30" t="s">
        <v>629</v>
      </c>
      <c r="BP430" s="26" t="s">
        <v>629</v>
      </c>
      <c r="BQ430" s="26" t="s">
        <v>629</v>
      </c>
      <c r="BR430" s="26" t="s">
        <v>629</v>
      </c>
      <c r="BS430" s="26" t="s">
        <v>629</v>
      </c>
      <c r="BT430" s="26" t="s">
        <v>629</v>
      </c>
      <c r="BU430" s="26" t="s">
        <v>629</v>
      </c>
      <c r="BV430" s="26" t="s">
        <v>629</v>
      </c>
      <c r="BW430" s="26" t="s">
        <v>629</v>
      </c>
      <c r="BX430" s="26" t="s">
        <v>629</v>
      </c>
      <c r="BY430" s="26" t="s">
        <v>629</v>
      </c>
      <c r="BZ430" s="26" t="s">
        <v>629</v>
      </c>
      <c r="CA430" s="26" t="s">
        <v>629</v>
      </c>
      <c r="CB430" s="26" t="s">
        <v>629</v>
      </c>
      <c r="CC430" s="26" t="s">
        <v>629</v>
      </c>
      <c r="CD430" s="26" t="s">
        <v>629</v>
      </c>
    </row>
    <row r="431" spans="1:82">
      <c r="A431" s="135" t="s">
        <v>600</v>
      </c>
      <c r="B431" s="142" t="s">
        <v>559</v>
      </c>
      <c r="C431" s="135" t="s">
        <v>600</v>
      </c>
      <c r="D431" s="29"/>
      <c r="E431" s="29"/>
      <c r="F431" s="29"/>
      <c r="G431" s="29"/>
      <c r="H431" s="29"/>
      <c r="I431" s="29"/>
      <c r="J431" s="29"/>
      <c r="K431" s="29"/>
      <c r="L431" s="29"/>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row>
    <row r="432" spans="1:82">
      <c r="A432" s="135" t="s">
        <v>601</v>
      </c>
      <c r="B432" s="142" t="s">
        <v>602</v>
      </c>
      <c r="C432" s="135" t="s">
        <v>601</v>
      </c>
      <c r="D432" s="29"/>
      <c r="E432" s="29"/>
      <c r="F432" s="29"/>
      <c r="G432" s="29"/>
      <c r="H432" s="29"/>
      <c r="I432" s="29"/>
      <c r="J432" s="29"/>
      <c r="K432" s="29"/>
      <c r="L432" s="29"/>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row>
    <row r="433" spans="1:82">
      <c r="A433" s="135" t="s">
        <v>603</v>
      </c>
      <c r="B433" s="142" t="s">
        <v>563</v>
      </c>
      <c r="C433" s="135" t="s">
        <v>603</v>
      </c>
      <c r="D433" s="29"/>
      <c r="E433" s="29"/>
      <c r="F433" s="29"/>
      <c r="G433" s="29"/>
      <c r="H433" s="29"/>
      <c r="I433" s="29"/>
      <c r="J433" s="29"/>
      <c r="K433" s="29"/>
      <c r="L433" s="29"/>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row>
    <row r="434" spans="1:82">
      <c r="A434" s="135" t="s">
        <v>604</v>
      </c>
      <c r="B434" s="142" t="s">
        <v>565</v>
      </c>
      <c r="C434" s="135" t="s">
        <v>604</v>
      </c>
      <c r="D434" s="29" t="s">
        <v>629</v>
      </c>
      <c r="E434" s="29" t="s">
        <v>629</v>
      </c>
      <c r="F434" s="29" t="s">
        <v>629</v>
      </c>
      <c r="G434" s="29" t="s">
        <v>629</v>
      </c>
      <c r="H434" s="29" t="s">
        <v>629</v>
      </c>
      <c r="I434" s="29" t="s">
        <v>629</v>
      </c>
      <c r="J434" s="29" t="s">
        <v>629</v>
      </c>
      <c r="K434" s="29" t="s">
        <v>629</v>
      </c>
      <c r="L434" s="29" t="s">
        <v>629</v>
      </c>
      <c r="M434" s="30" t="s">
        <v>629</v>
      </c>
      <c r="N434" s="30" t="s">
        <v>629</v>
      </c>
      <c r="O434" s="30" t="s">
        <v>629</v>
      </c>
      <c r="P434" s="30" t="s">
        <v>629</v>
      </c>
      <c r="Q434" s="30" t="s">
        <v>629</v>
      </c>
      <c r="R434" s="30" t="s">
        <v>629</v>
      </c>
      <c r="S434" s="30" t="s">
        <v>629</v>
      </c>
      <c r="T434" s="30" t="s">
        <v>629</v>
      </c>
      <c r="U434" s="30" t="s">
        <v>629</v>
      </c>
      <c r="V434" s="30" t="s">
        <v>629</v>
      </c>
      <c r="W434" s="30" t="s">
        <v>629</v>
      </c>
      <c r="X434" s="30" t="s">
        <v>629</v>
      </c>
      <c r="Y434" s="30" t="s">
        <v>629</v>
      </c>
      <c r="Z434" s="30" t="s">
        <v>629</v>
      </c>
      <c r="AA434" s="30" t="s">
        <v>629</v>
      </c>
      <c r="AB434" s="30" t="s">
        <v>629</v>
      </c>
      <c r="AC434" s="30" t="s">
        <v>629</v>
      </c>
      <c r="AD434" s="30" t="s">
        <v>629</v>
      </c>
      <c r="AE434" s="30" t="s">
        <v>629</v>
      </c>
      <c r="AF434" s="30" t="s">
        <v>629</v>
      </c>
      <c r="AG434" s="30" t="s">
        <v>629</v>
      </c>
      <c r="AH434" s="30" t="s">
        <v>629</v>
      </c>
      <c r="AI434" s="30" t="s">
        <v>629</v>
      </c>
      <c r="AJ434" s="30" t="s">
        <v>629</v>
      </c>
      <c r="AK434" s="30" t="s">
        <v>629</v>
      </c>
      <c r="AL434" s="30" t="s">
        <v>629</v>
      </c>
      <c r="AM434" s="30" t="s">
        <v>629</v>
      </c>
      <c r="AN434" s="30" t="s">
        <v>629</v>
      </c>
      <c r="AO434" s="30" t="s">
        <v>629</v>
      </c>
      <c r="AP434" s="30" t="s">
        <v>629</v>
      </c>
      <c r="AQ434" s="30" t="s">
        <v>629</v>
      </c>
      <c r="AR434" s="30" t="s">
        <v>629</v>
      </c>
      <c r="AS434" s="30" t="s">
        <v>629</v>
      </c>
      <c r="AT434" s="30" t="s">
        <v>629</v>
      </c>
      <c r="AU434" s="30" t="s">
        <v>629</v>
      </c>
      <c r="AV434" s="30" t="s">
        <v>629</v>
      </c>
      <c r="AW434" s="30" t="s">
        <v>629</v>
      </c>
      <c r="AX434" s="30" t="s">
        <v>629</v>
      </c>
      <c r="AY434" s="30" t="s">
        <v>629</v>
      </c>
      <c r="AZ434" s="30" t="s">
        <v>629</v>
      </c>
      <c r="BA434" s="30" t="s">
        <v>629</v>
      </c>
      <c r="BB434" s="30" t="s">
        <v>629</v>
      </c>
      <c r="BC434" s="30" t="s">
        <v>629</v>
      </c>
      <c r="BD434" s="30" t="s">
        <v>629</v>
      </c>
      <c r="BE434" s="30" t="s">
        <v>629</v>
      </c>
      <c r="BF434" s="30" t="s">
        <v>629</v>
      </c>
      <c r="BG434" s="30" t="s">
        <v>629</v>
      </c>
      <c r="BH434" s="30" t="s">
        <v>629</v>
      </c>
      <c r="BI434" s="30" t="s">
        <v>629</v>
      </c>
      <c r="BJ434" s="30" t="s">
        <v>629</v>
      </c>
      <c r="BK434" s="30" t="s">
        <v>629</v>
      </c>
      <c r="BL434" s="30" t="s">
        <v>629</v>
      </c>
      <c r="BM434" s="30" t="s">
        <v>629</v>
      </c>
      <c r="BN434" s="30" t="s">
        <v>629</v>
      </c>
      <c r="BO434" s="30" t="s">
        <v>629</v>
      </c>
      <c r="BP434" s="26" t="s">
        <v>629</v>
      </c>
      <c r="BQ434" s="26" t="s">
        <v>629</v>
      </c>
      <c r="BR434" s="26" t="s">
        <v>629</v>
      </c>
      <c r="BS434" s="26" t="s">
        <v>629</v>
      </c>
      <c r="BT434" s="26" t="s">
        <v>629</v>
      </c>
      <c r="BU434" s="26" t="s">
        <v>629</v>
      </c>
      <c r="BV434" s="26" t="s">
        <v>629</v>
      </c>
      <c r="BW434" s="26" t="s">
        <v>629</v>
      </c>
      <c r="BX434" s="26" t="s">
        <v>629</v>
      </c>
      <c r="BY434" s="26" t="s">
        <v>629</v>
      </c>
      <c r="BZ434" s="26" t="s">
        <v>629</v>
      </c>
      <c r="CA434" s="26" t="s">
        <v>629</v>
      </c>
      <c r="CB434" s="26" t="s">
        <v>629</v>
      </c>
      <c r="CC434" s="26" t="s">
        <v>629</v>
      </c>
      <c r="CD434" s="26" t="s">
        <v>629</v>
      </c>
    </row>
    <row r="435" spans="1:82">
      <c r="A435" s="135" t="s">
        <v>605</v>
      </c>
      <c r="B435" s="142" t="s">
        <v>559</v>
      </c>
      <c r="C435" s="135" t="s">
        <v>605</v>
      </c>
      <c r="D435" s="29"/>
      <c r="E435" s="29"/>
      <c r="F435" s="29"/>
      <c r="G435" s="29"/>
      <c r="H435" s="29"/>
      <c r="I435" s="29"/>
      <c r="J435" s="29"/>
      <c r="K435" s="29"/>
      <c r="L435" s="29"/>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row>
    <row r="436" spans="1:82">
      <c r="A436" s="135" t="s">
        <v>606</v>
      </c>
      <c r="B436" s="142" t="s">
        <v>602</v>
      </c>
      <c r="C436" s="135" t="s">
        <v>606</v>
      </c>
      <c r="D436" s="29"/>
      <c r="E436" s="29"/>
      <c r="F436" s="29"/>
      <c r="G436" s="29"/>
      <c r="H436" s="29"/>
      <c r="I436" s="29"/>
      <c r="J436" s="29"/>
      <c r="K436" s="29"/>
      <c r="L436" s="29"/>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row>
    <row r="437" spans="1:82">
      <c r="A437" s="135" t="s">
        <v>607</v>
      </c>
      <c r="B437" s="142" t="s">
        <v>563</v>
      </c>
      <c r="C437" s="135" t="s">
        <v>607</v>
      </c>
      <c r="D437" s="29"/>
      <c r="E437" s="29"/>
      <c r="F437" s="29"/>
      <c r="G437" s="29"/>
      <c r="H437" s="29"/>
      <c r="I437" s="29"/>
      <c r="J437" s="29"/>
      <c r="K437" s="29"/>
      <c r="L437" s="29"/>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row>
    <row r="438" spans="1:82">
      <c r="A438" s="135" t="s">
        <v>608</v>
      </c>
      <c r="B438" s="142" t="s">
        <v>570</v>
      </c>
      <c r="C438" s="135" t="s">
        <v>608</v>
      </c>
      <c r="D438" s="29" t="s">
        <v>629</v>
      </c>
      <c r="E438" s="29" t="s">
        <v>629</v>
      </c>
      <c r="F438" s="29" t="s">
        <v>629</v>
      </c>
      <c r="G438" s="29" t="s">
        <v>629</v>
      </c>
      <c r="H438" s="29" t="s">
        <v>629</v>
      </c>
      <c r="I438" s="29" t="s">
        <v>629</v>
      </c>
      <c r="J438" s="29" t="s">
        <v>629</v>
      </c>
      <c r="K438" s="29" t="s">
        <v>629</v>
      </c>
      <c r="L438" s="29" t="s">
        <v>629</v>
      </c>
      <c r="M438" s="30" t="s">
        <v>629</v>
      </c>
      <c r="N438" s="30" t="s">
        <v>629</v>
      </c>
      <c r="O438" s="30" t="s">
        <v>629</v>
      </c>
      <c r="P438" s="30" t="s">
        <v>629</v>
      </c>
      <c r="Q438" s="30" t="s">
        <v>629</v>
      </c>
      <c r="R438" s="30" t="s">
        <v>629</v>
      </c>
      <c r="S438" s="30" t="s">
        <v>629</v>
      </c>
      <c r="T438" s="30" t="s">
        <v>629</v>
      </c>
      <c r="U438" s="30" t="s">
        <v>629</v>
      </c>
      <c r="V438" s="30" t="s">
        <v>629</v>
      </c>
      <c r="W438" s="30" t="s">
        <v>629</v>
      </c>
      <c r="X438" s="30" t="s">
        <v>629</v>
      </c>
      <c r="Y438" s="30" t="s">
        <v>629</v>
      </c>
      <c r="Z438" s="30" t="s">
        <v>629</v>
      </c>
      <c r="AA438" s="30" t="s">
        <v>629</v>
      </c>
      <c r="AB438" s="30" t="s">
        <v>629</v>
      </c>
      <c r="AC438" s="30" t="s">
        <v>629</v>
      </c>
      <c r="AD438" s="30" t="s">
        <v>629</v>
      </c>
      <c r="AE438" s="30" t="s">
        <v>629</v>
      </c>
      <c r="AF438" s="30" t="s">
        <v>629</v>
      </c>
      <c r="AG438" s="30" t="s">
        <v>629</v>
      </c>
      <c r="AH438" s="30" t="s">
        <v>629</v>
      </c>
      <c r="AI438" s="30" t="s">
        <v>629</v>
      </c>
      <c r="AJ438" s="30" t="s">
        <v>629</v>
      </c>
      <c r="AK438" s="30" t="s">
        <v>629</v>
      </c>
      <c r="AL438" s="30" t="s">
        <v>629</v>
      </c>
      <c r="AM438" s="30" t="s">
        <v>629</v>
      </c>
      <c r="AN438" s="30" t="s">
        <v>629</v>
      </c>
      <c r="AO438" s="30" t="s">
        <v>629</v>
      </c>
      <c r="AP438" s="30" t="s">
        <v>629</v>
      </c>
      <c r="AQ438" s="30" t="s">
        <v>629</v>
      </c>
      <c r="AR438" s="30" t="s">
        <v>629</v>
      </c>
      <c r="AS438" s="30" t="s">
        <v>629</v>
      </c>
      <c r="AT438" s="30" t="s">
        <v>629</v>
      </c>
      <c r="AU438" s="30" t="s">
        <v>629</v>
      </c>
      <c r="AV438" s="30" t="s">
        <v>629</v>
      </c>
      <c r="AW438" s="30" t="s">
        <v>629</v>
      </c>
      <c r="AX438" s="30" t="s">
        <v>629</v>
      </c>
      <c r="AY438" s="30" t="s">
        <v>629</v>
      </c>
      <c r="AZ438" s="30" t="s">
        <v>629</v>
      </c>
      <c r="BA438" s="30" t="s">
        <v>629</v>
      </c>
      <c r="BB438" s="30" t="s">
        <v>629</v>
      </c>
      <c r="BC438" s="30" t="s">
        <v>629</v>
      </c>
      <c r="BD438" s="30" t="s">
        <v>629</v>
      </c>
      <c r="BE438" s="30" t="s">
        <v>629</v>
      </c>
      <c r="BF438" s="30" t="s">
        <v>629</v>
      </c>
      <c r="BG438" s="30" t="s">
        <v>629</v>
      </c>
      <c r="BH438" s="30" t="s">
        <v>629</v>
      </c>
      <c r="BI438" s="30" t="s">
        <v>629</v>
      </c>
      <c r="BJ438" s="30" t="s">
        <v>629</v>
      </c>
      <c r="BK438" s="30" t="s">
        <v>629</v>
      </c>
      <c r="BL438" s="30" t="s">
        <v>629</v>
      </c>
      <c r="BM438" s="30" t="s">
        <v>629</v>
      </c>
      <c r="BN438" s="30" t="s">
        <v>629</v>
      </c>
      <c r="BO438" s="30" t="s">
        <v>629</v>
      </c>
      <c r="BP438" s="26" t="s">
        <v>629</v>
      </c>
      <c r="BQ438" s="26" t="s">
        <v>629</v>
      </c>
      <c r="BR438" s="26" t="s">
        <v>629</v>
      </c>
      <c r="BS438" s="26" t="s">
        <v>629</v>
      </c>
      <c r="BT438" s="26" t="s">
        <v>629</v>
      </c>
      <c r="BU438" s="26" t="s">
        <v>629</v>
      </c>
      <c r="BV438" s="26" t="s">
        <v>629</v>
      </c>
      <c r="BW438" s="26" t="s">
        <v>629</v>
      </c>
      <c r="BX438" s="26" t="s">
        <v>629</v>
      </c>
      <c r="BY438" s="26" t="s">
        <v>629</v>
      </c>
      <c r="BZ438" s="26" t="s">
        <v>629</v>
      </c>
      <c r="CA438" s="26" t="s">
        <v>629</v>
      </c>
      <c r="CB438" s="26" t="s">
        <v>629</v>
      </c>
      <c r="CC438" s="26" t="s">
        <v>629</v>
      </c>
      <c r="CD438" s="26" t="s">
        <v>629</v>
      </c>
    </row>
    <row r="439" spans="1:82">
      <c r="A439" s="135" t="s">
        <v>609</v>
      </c>
      <c r="B439" s="142" t="s">
        <v>559</v>
      </c>
      <c r="C439" s="135" t="s">
        <v>609</v>
      </c>
      <c r="D439" s="29"/>
      <c r="E439" s="29"/>
      <c r="F439" s="29"/>
      <c r="G439" s="29"/>
      <c r="H439" s="29"/>
      <c r="I439" s="29"/>
      <c r="J439" s="29"/>
      <c r="K439" s="29"/>
      <c r="L439" s="29"/>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row>
    <row r="440" spans="1:82">
      <c r="A440" s="135" t="s">
        <v>610</v>
      </c>
      <c r="B440" s="142" t="s">
        <v>602</v>
      </c>
      <c r="C440" s="135" t="s">
        <v>610</v>
      </c>
      <c r="D440" s="29"/>
      <c r="E440" s="29"/>
      <c r="F440" s="29"/>
      <c r="G440" s="29"/>
      <c r="H440" s="29"/>
      <c r="I440" s="29"/>
      <c r="J440" s="29"/>
      <c r="K440" s="29"/>
      <c r="L440" s="29"/>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row>
    <row r="441" spans="1:82">
      <c r="A441" s="135" t="s">
        <v>611</v>
      </c>
      <c r="B441" s="142" t="s">
        <v>563</v>
      </c>
      <c r="C441" s="135" t="s">
        <v>611</v>
      </c>
      <c r="D441" s="29"/>
      <c r="E441" s="29"/>
      <c r="F441" s="29"/>
      <c r="G441" s="29"/>
      <c r="H441" s="29"/>
      <c r="I441" s="29"/>
      <c r="J441" s="29"/>
      <c r="K441" s="29"/>
      <c r="L441" s="29"/>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row>
    <row r="442" spans="1:82">
      <c r="A442" s="135" t="s">
        <v>612</v>
      </c>
      <c r="B442" s="142" t="s">
        <v>575</v>
      </c>
      <c r="C442" s="135" t="s">
        <v>612</v>
      </c>
      <c r="D442" s="29" t="s">
        <v>629</v>
      </c>
      <c r="E442" s="29" t="s">
        <v>629</v>
      </c>
      <c r="F442" s="29" t="s">
        <v>629</v>
      </c>
      <c r="G442" s="29" t="s">
        <v>629</v>
      </c>
      <c r="H442" s="29" t="s">
        <v>629</v>
      </c>
      <c r="I442" s="29" t="s">
        <v>629</v>
      </c>
      <c r="J442" s="29" t="s">
        <v>629</v>
      </c>
      <c r="K442" s="29" t="s">
        <v>629</v>
      </c>
      <c r="L442" s="29" t="s">
        <v>629</v>
      </c>
      <c r="M442" s="30" t="s">
        <v>629</v>
      </c>
      <c r="N442" s="30" t="s">
        <v>629</v>
      </c>
      <c r="O442" s="30" t="s">
        <v>629</v>
      </c>
      <c r="P442" s="30" t="s">
        <v>629</v>
      </c>
      <c r="Q442" s="30" t="s">
        <v>629</v>
      </c>
      <c r="R442" s="30" t="s">
        <v>629</v>
      </c>
      <c r="S442" s="30" t="s">
        <v>629</v>
      </c>
      <c r="T442" s="30" t="s">
        <v>629</v>
      </c>
      <c r="U442" s="30" t="s">
        <v>629</v>
      </c>
      <c r="V442" s="30" t="s">
        <v>629</v>
      </c>
      <c r="W442" s="30" t="s">
        <v>629</v>
      </c>
      <c r="X442" s="30" t="s">
        <v>629</v>
      </c>
      <c r="Y442" s="30" t="s">
        <v>629</v>
      </c>
      <c r="Z442" s="30" t="s">
        <v>629</v>
      </c>
      <c r="AA442" s="30" t="s">
        <v>629</v>
      </c>
      <c r="AB442" s="30" t="s">
        <v>629</v>
      </c>
      <c r="AC442" s="30" t="s">
        <v>629</v>
      </c>
      <c r="AD442" s="30" t="s">
        <v>629</v>
      </c>
      <c r="AE442" s="30" t="s">
        <v>629</v>
      </c>
      <c r="AF442" s="30" t="s">
        <v>629</v>
      </c>
      <c r="AG442" s="30" t="s">
        <v>629</v>
      </c>
      <c r="AH442" s="30" t="s">
        <v>629</v>
      </c>
      <c r="AI442" s="30" t="s">
        <v>629</v>
      </c>
      <c r="AJ442" s="30" t="s">
        <v>629</v>
      </c>
      <c r="AK442" s="30" t="s">
        <v>629</v>
      </c>
      <c r="AL442" s="30" t="s">
        <v>629</v>
      </c>
      <c r="AM442" s="30" t="s">
        <v>629</v>
      </c>
      <c r="AN442" s="30" t="s">
        <v>629</v>
      </c>
      <c r="AO442" s="30" t="s">
        <v>629</v>
      </c>
      <c r="AP442" s="30" t="s">
        <v>629</v>
      </c>
      <c r="AQ442" s="30" t="s">
        <v>629</v>
      </c>
      <c r="AR442" s="30" t="s">
        <v>629</v>
      </c>
      <c r="AS442" s="30" t="s">
        <v>629</v>
      </c>
      <c r="AT442" s="30" t="s">
        <v>629</v>
      </c>
      <c r="AU442" s="30" t="s">
        <v>629</v>
      </c>
      <c r="AV442" s="30" t="s">
        <v>629</v>
      </c>
      <c r="AW442" s="30" t="s">
        <v>629</v>
      </c>
      <c r="AX442" s="30" t="s">
        <v>629</v>
      </c>
      <c r="AY442" s="30" t="s">
        <v>629</v>
      </c>
      <c r="AZ442" s="30" t="s">
        <v>629</v>
      </c>
      <c r="BA442" s="30" t="s">
        <v>629</v>
      </c>
      <c r="BB442" s="30" t="s">
        <v>629</v>
      </c>
      <c r="BC442" s="30" t="s">
        <v>629</v>
      </c>
      <c r="BD442" s="30" t="s">
        <v>629</v>
      </c>
      <c r="BE442" s="30" t="s">
        <v>629</v>
      </c>
      <c r="BF442" s="30" t="s">
        <v>629</v>
      </c>
      <c r="BG442" s="30" t="s">
        <v>629</v>
      </c>
      <c r="BH442" s="30" t="s">
        <v>629</v>
      </c>
      <c r="BI442" s="30" t="s">
        <v>629</v>
      </c>
      <c r="BJ442" s="30" t="s">
        <v>629</v>
      </c>
      <c r="BK442" s="30" t="s">
        <v>629</v>
      </c>
      <c r="BL442" s="30" t="s">
        <v>629</v>
      </c>
      <c r="BM442" s="30" t="s">
        <v>629</v>
      </c>
      <c r="BN442" s="30" t="s">
        <v>629</v>
      </c>
      <c r="BO442" s="30" t="s">
        <v>629</v>
      </c>
      <c r="BP442" s="26" t="s">
        <v>629</v>
      </c>
      <c r="BQ442" s="26" t="s">
        <v>629</v>
      </c>
      <c r="BR442" s="26" t="s">
        <v>629</v>
      </c>
      <c r="BS442" s="26" t="s">
        <v>629</v>
      </c>
      <c r="BT442" s="26" t="s">
        <v>629</v>
      </c>
      <c r="BU442" s="26" t="s">
        <v>629</v>
      </c>
      <c r="BV442" s="26" t="s">
        <v>629</v>
      </c>
      <c r="BW442" s="26" t="s">
        <v>629</v>
      </c>
      <c r="BX442" s="26" t="s">
        <v>629</v>
      </c>
      <c r="BY442" s="26" t="s">
        <v>629</v>
      </c>
      <c r="BZ442" s="26" t="s">
        <v>629</v>
      </c>
      <c r="CA442" s="26" t="s">
        <v>629</v>
      </c>
      <c r="CB442" s="26" t="s">
        <v>629</v>
      </c>
      <c r="CC442" s="26" t="s">
        <v>629</v>
      </c>
      <c r="CD442" s="26" t="s">
        <v>629</v>
      </c>
    </row>
    <row r="443" spans="1:82">
      <c r="A443" s="135" t="s">
        <v>613</v>
      </c>
      <c r="B443" s="142" t="s">
        <v>559</v>
      </c>
      <c r="C443" s="135" t="s">
        <v>613</v>
      </c>
      <c r="D443" s="29"/>
      <c r="E443" s="29"/>
      <c r="F443" s="29"/>
      <c r="G443" s="29"/>
      <c r="H443" s="29"/>
      <c r="I443" s="29"/>
      <c r="J443" s="29"/>
      <c r="K443" s="29"/>
      <c r="L443" s="29"/>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row>
    <row r="444" spans="1:82">
      <c r="A444" s="135" t="s">
        <v>614</v>
      </c>
      <c r="B444" s="142" t="s">
        <v>602</v>
      </c>
      <c r="C444" s="135" t="s">
        <v>614</v>
      </c>
      <c r="D444" s="29"/>
      <c r="E444" s="29"/>
      <c r="F444" s="29"/>
      <c r="G444" s="29"/>
      <c r="H444" s="29"/>
      <c r="I444" s="29"/>
      <c r="J444" s="29"/>
      <c r="K444" s="29"/>
      <c r="L444" s="29"/>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row>
    <row r="445" spans="1:82">
      <c r="A445" s="135" t="s">
        <v>615</v>
      </c>
      <c r="B445" s="142" t="s">
        <v>563</v>
      </c>
      <c r="C445" s="135" t="s">
        <v>615</v>
      </c>
      <c r="D445" s="29"/>
      <c r="E445" s="29"/>
      <c r="F445" s="29"/>
      <c r="G445" s="29"/>
      <c r="H445" s="29"/>
      <c r="I445" s="29"/>
      <c r="J445" s="29"/>
      <c r="K445" s="29"/>
      <c r="L445" s="29"/>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row>
    <row r="446" spans="1:82">
      <c r="A446" s="135" t="s">
        <v>616</v>
      </c>
      <c r="B446" s="142" t="s">
        <v>580</v>
      </c>
      <c r="C446" s="135" t="s">
        <v>616</v>
      </c>
      <c r="D446" s="29" t="s">
        <v>629</v>
      </c>
      <c r="E446" s="29" t="s">
        <v>629</v>
      </c>
      <c r="F446" s="29" t="s">
        <v>629</v>
      </c>
      <c r="G446" s="29" t="s">
        <v>629</v>
      </c>
      <c r="H446" s="29" t="s">
        <v>629</v>
      </c>
      <c r="I446" s="29" t="s">
        <v>629</v>
      </c>
      <c r="J446" s="29" t="s">
        <v>629</v>
      </c>
      <c r="K446" s="29" t="s">
        <v>629</v>
      </c>
      <c r="L446" s="29" t="s">
        <v>629</v>
      </c>
      <c r="M446" s="30" t="s">
        <v>629</v>
      </c>
      <c r="N446" s="30" t="s">
        <v>629</v>
      </c>
      <c r="O446" s="30" t="s">
        <v>629</v>
      </c>
      <c r="P446" s="30" t="s">
        <v>629</v>
      </c>
      <c r="Q446" s="30" t="s">
        <v>629</v>
      </c>
      <c r="R446" s="30" t="s">
        <v>629</v>
      </c>
      <c r="S446" s="30" t="s">
        <v>629</v>
      </c>
      <c r="T446" s="30" t="s">
        <v>629</v>
      </c>
      <c r="U446" s="30" t="s">
        <v>629</v>
      </c>
      <c r="V446" s="30" t="s">
        <v>629</v>
      </c>
      <c r="W446" s="30" t="s">
        <v>629</v>
      </c>
      <c r="X446" s="30" t="s">
        <v>629</v>
      </c>
      <c r="Y446" s="30" t="s">
        <v>629</v>
      </c>
      <c r="Z446" s="30" t="s">
        <v>629</v>
      </c>
      <c r="AA446" s="30" t="s">
        <v>629</v>
      </c>
      <c r="AB446" s="30" t="s">
        <v>629</v>
      </c>
      <c r="AC446" s="30" t="s">
        <v>629</v>
      </c>
      <c r="AD446" s="30" t="s">
        <v>629</v>
      </c>
      <c r="AE446" s="30" t="s">
        <v>629</v>
      </c>
      <c r="AF446" s="30" t="s">
        <v>629</v>
      </c>
      <c r="AG446" s="30" t="s">
        <v>629</v>
      </c>
      <c r="AH446" s="30" t="s">
        <v>629</v>
      </c>
      <c r="AI446" s="30" t="s">
        <v>629</v>
      </c>
      <c r="AJ446" s="30" t="s">
        <v>629</v>
      </c>
      <c r="AK446" s="30" t="s">
        <v>629</v>
      </c>
      <c r="AL446" s="30" t="s">
        <v>629</v>
      </c>
      <c r="AM446" s="30" t="s">
        <v>629</v>
      </c>
      <c r="AN446" s="30" t="s">
        <v>629</v>
      </c>
      <c r="AO446" s="30" t="s">
        <v>629</v>
      </c>
      <c r="AP446" s="30" t="s">
        <v>629</v>
      </c>
      <c r="AQ446" s="30" t="s">
        <v>629</v>
      </c>
      <c r="AR446" s="30" t="s">
        <v>629</v>
      </c>
      <c r="AS446" s="30" t="s">
        <v>629</v>
      </c>
      <c r="AT446" s="30" t="s">
        <v>629</v>
      </c>
      <c r="AU446" s="30" t="s">
        <v>629</v>
      </c>
      <c r="AV446" s="30" t="s">
        <v>629</v>
      </c>
      <c r="AW446" s="30" t="s">
        <v>629</v>
      </c>
      <c r="AX446" s="30" t="s">
        <v>629</v>
      </c>
      <c r="AY446" s="30" t="s">
        <v>629</v>
      </c>
      <c r="AZ446" s="30" t="s">
        <v>629</v>
      </c>
      <c r="BA446" s="30" t="s">
        <v>629</v>
      </c>
      <c r="BB446" s="30" t="s">
        <v>629</v>
      </c>
      <c r="BC446" s="30" t="s">
        <v>629</v>
      </c>
      <c r="BD446" s="30" t="s">
        <v>629</v>
      </c>
      <c r="BE446" s="30" t="s">
        <v>629</v>
      </c>
      <c r="BF446" s="30" t="s">
        <v>629</v>
      </c>
      <c r="BG446" s="30" t="s">
        <v>629</v>
      </c>
      <c r="BH446" s="30" t="s">
        <v>629</v>
      </c>
      <c r="BI446" s="30" t="s">
        <v>629</v>
      </c>
      <c r="BJ446" s="30" t="s">
        <v>629</v>
      </c>
      <c r="BK446" s="30" t="s">
        <v>629</v>
      </c>
      <c r="BL446" s="30" t="s">
        <v>629</v>
      </c>
      <c r="BM446" s="30" t="s">
        <v>629</v>
      </c>
      <c r="BN446" s="30" t="s">
        <v>629</v>
      </c>
      <c r="BO446" s="30" t="s">
        <v>629</v>
      </c>
      <c r="BP446" s="26" t="s">
        <v>629</v>
      </c>
      <c r="BQ446" s="26" t="s">
        <v>629</v>
      </c>
      <c r="BR446" s="26" t="s">
        <v>629</v>
      </c>
      <c r="BS446" s="26" t="s">
        <v>629</v>
      </c>
      <c r="BT446" s="26" t="s">
        <v>629</v>
      </c>
      <c r="BU446" s="26" t="s">
        <v>629</v>
      </c>
      <c r="BV446" s="26" t="s">
        <v>629</v>
      </c>
      <c r="BW446" s="26" t="s">
        <v>629</v>
      </c>
      <c r="BX446" s="26" t="s">
        <v>629</v>
      </c>
      <c r="BY446" s="26" t="s">
        <v>629</v>
      </c>
      <c r="BZ446" s="26" t="s">
        <v>629</v>
      </c>
      <c r="CA446" s="26" t="s">
        <v>629</v>
      </c>
      <c r="CB446" s="26" t="s">
        <v>629</v>
      </c>
      <c r="CC446" s="26" t="s">
        <v>629</v>
      </c>
      <c r="CD446" s="26" t="s">
        <v>629</v>
      </c>
    </row>
    <row r="447" spans="1:82">
      <c r="A447" s="135" t="s">
        <v>617</v>
      </c>
      <c r="B447" s="142" t="s">
        <v>559</v>
      </c>
      <c r="C447" s="135" t="s">
        <v>617</v>
      </c>
      <c r="D447" s="29" t="s">
        <v>629</v>
      </c>
      <c r="E447" s="29" t="s">
        <v>629</v>
      </c>
      <c r="F447" s="29" t="s">
        <v>629</v>
      </c>
      <c r="G447" s="29" t="s">
        <v>629</v>
      </c>
      <c r="H447" s="29" t="s">
        <v>629</v>
      </c>
      <c r="I447" s="29" t="s">
        <v>629</v>
      </c>
      <c r="J447" s="29" t="s">
        <v>629</v>
      </c>
      <c r="K447" s="29" t="s">
        <v>629</v>
      </c>
      <c r="L447" s="29" t="s">
        <v>629</v>
      </c>
      <c r="M447" s="30" t="s">
        <v>629</v>
      </c>
      <c r="N447" s="30" t="s">
        <v>629</v>
      </c>
      <c r="O447" s="30" t="s">
        <v>629</v>
      </c>
      <c r="P447" s="30" t="s">
        <v>629</v>
      </c>
      <c r="Q447" s="30" t="s">
        <v>629</v>
      </c>
      <c r="R447" s="30" t="s">
        <v>629</v>
      </c>
      <c r="S447" s="30" t="s">
        <v>629</v>
      </c>
      <c r="T447" s="30" t="s">
        <v>629</v>
      </c>
      <c r="U447" s="30" t="s">
        <v>629</v>
      </c>
      <c r="V447" s="30" t="s">
        <v>629</v>
      </c>
      <c r="W447" s="30" t="s">
        <v>629</v>
      </c>
      <c r="X447" s="30" t="s">
        <v>629</v>
      </c>
      <c r="Y447" s="30" t="s">
        <v>629</v>
      </c>
      <c r="Z447" s="30" t="s">
        <v>629</v>
      </c>
      <c r="AA447" s="30" t="s">
        <v>629</v>
      </c>
      <c r="AB447" s="30" t="s">
        <v>629</v>
      </c>
      <c r="AC447" s="30" t="s">
        <v>629</v>
      </c>
      <c r="AD447" s="30" t="s">
        <v>629</v>
      </c>
      <c r="AE447" s="30" t="s">
        <v>629</v>
      </c>
      <c r="AF447" s="30" t="s">
        <v>629</v>
      </c>
      <c r="AG447" s="30" t="s">
        <v>629</v>
      </c>
      <c r="AH447" s="30" t="s">
        <v>629</v>
      </c>
      <c r="AI447" s="30" t="s">
        <v>629</v>
      </c>
      <c r="AJ447" s="30" t="s">
        <v>629</v>
      </c>
      <c r="AK447" s="30" t="s">
        <v>629</v>
      </c>
      <c r="AL447" s="30" t="s">
        <v>629</v>
      </c>
      <c r="AM447" s="30" t="s">
        <v>629</v>
      </c>
      <c r="AN447" s="30" t="s">
        <v>629</v>
      </c>
      <c r="AO447" s="30" t="s">
        <v>629</v>
      </c>
      <c r="AP447" s="30" t="s">
        <v>629</v>
      </c>
      <c r="AQ447" s="30" t="s">
        <v>629</v>
      </c>
      <c r="AR447" s="30" t="s">
        <v>629</v>
      </c>
      <c r="AS447" s="30" t="s">
        <v>629</v>
      </c>
      <c r="AT447" s="30" t="s">
        <v>629</v>
      </c>
      <c r="AU447" s="30" t="s">
        <v>629</v>
      </c>
      <c r="AV447" s="30" t="s">
        <v>629</v>
      </c>
      <c r="AW447" s="30" t="s">
        <v>629</v>
      </c>
      <c r="AX447" s="30" t="s">
        <v>629</v>
      </c>
      <c r="AY447" s="30" t="s">
        <v>629</v>
      </c>
      <c r="AZ447" s="30" t="s">
        <v>629</v>
      </c>
      <c r="BA447" s="30" t="s">
        <v>629</v>
      </c>
      <c r="BB447" s="30" t="s">
        <v>629</v>
      </c>
      <c r="BC447" s="30" t="s">
        <v>629</v>
      </c>
      <c r="BD447" s="30" t="s">
        <v>629</v>
      </c>
      <c r="BE447" s="30" t="s">
        <v>629</v>
      </c>
      <c r="BF447" s="30" t="s">
        <v>629</v>
      </c>
      <c r="BG447" s="30" t="s">
        <v>629</v>
      </c>
      <c r="BH447" s="30" t="s">
        <v>629</v>
      </c>
      <c r="BI447" s="30" t="s">
        <v>629</v>
      </c>
      <c r="BJ447" s="30" t="s">
        <v>629</v>
      </c>
      <c r="BK447" s="30" t="s">
        <v>629</v>
      </c>
      <c r="BL447" s="30" t="s">
        <v>629</v>
      </c>
      <c r="BM447" s="30" t="s">
        <v>629</v>
      </c>
      <c r="BN447" s="30" t="s">
        <v>629</v>
      </c>
      <c r="BO447" s="30" t="s">
        <v>629</v>
      </c>
      <c r="BP447" s="26" t="s">
        <v>629</v>
      </c>
      <c r="BQ447" s="26" t="s">
        <v>629</v>
      </c>
      <c r="BR447" s="26" t="s">
        <v>629</v>
      </c>
      <c r="BS447" s="26" t="s">
        <v>629</v>
      </c>
      <c r="BT447" s="26" t="s">
        <v>629</v>
      </c>
      <c r="BU447" s="26" t="s">
        <v>629</v>
      </c>
      <c r="BV447" s="26" t="s">
        <v>629</v>
      </c>
      <c r="BW447" s="26" t="s">
        <v>629</v>
      </c>
      <c r="BX447" s="26" t="s">
        <v>629</v>
      </c>
      <c r="BY447" s="26" t="s">
        <v>629</v>
      </c>
      <c r="BZ447" s="26" t="s">
        <v>629</v>
      </c>
      <c r="CA447" s="26" t="s">
        <v>629</v>
      </c>
      <c r="CB447" s="26" t="s">
        <v>629</v>
      </c>
      <c r="CC447" s="26" t="s">
        <v>629</v>
      </c>
      <c r="CD447" s="26" t="s">
        <v>629</v>
      </c>
    </row>
    <row r="448" spans="1:82">
      <c r="A448" s="135" t="s">
        <v>618</v>
      </c>
      <c r="B448" s="142" t="s">
        <v>602</v>
      </c>
      <c r="C448" s="135" t="s">
        <v>618</v>
      </c>
      <c r="D448" s="29" t="s">
        <v>629</v>
      </c>
      <c r="E448" s="29" t="s">
        <v>629</v>
      </c>
      <c r="F448" s="29" t="s">
        <v>629</v>
      </c>
      <c r="G448" s="29" t="s">
        <v>629</v>
      </c>
      <c r="H448" s="29" t="s">
        <v>629</v>
      </c>
      <c r="I448" s="29" t="s">
        <v>629</v>
      </c>
      <c r="J448" s="29" t="s">
        <v>629</v>
      </c>
      <c r="K448" s="29" t="s">
        <v>629</v>
      </c>
      <c r="L448" s="29" t="s">
        <v>629</v>
      </c>
      <c r="M448" s="30" t="s">
        <v>629</v>
      </c>
      <c r="N448" s="30" t="s">
        <v>629</v>
      </c>
      <c r="O448" s="30" t="s">
        <v>629</v>
      </c>
      <c r="P448" s="30" t="s">
        <v>629</v>
      </c>
      <c r="Q448" s="30" t="s">
        <v>629</v>
      </c>
      <c r="R448" s="30" t="s">
        <v>629</v>
      </c>
      <c r="S448" s="30" t="s">
        <v>629</v>
      </c>
      <c r="T448" s="30" t="s">
        <v>629</v>
      </c>
      <c r="U448" s="30" t="s">
        <v>629</v>
      </c>
      <c r="V448" s="30" t="s">
        <v>629</v>
      </c>
      <c r="W448" s="30" t="s">
        <v>629</v>
      </c>
      <c r="X448" s="30" t="s">
        <v>629</v>
      </c>
      <c r="Y448" s="30" t="s">
        <v>629</v>
      </c>
      <c r="Z448" s="30" t="s">
        <v>629</v>
      </c>
      <c r="AA448" s="30" t="s">
        <v>629</v>
      </c>
      <c r="AB448" s="30" t="s">
        <v>629</v>
      </c>
      <c r="AC448" s="30" t="s">
        <v>629</v>
      </c>
      <c r="AD448" s="30" t="s">
        <v>629</v>
      </c>
      <c r="AE448" s="30" t="s">
        <v>629</v>
      </c>
      <c r="AF448" s="30" t="s">
        <v>629</v>
      </c>
      <c r="AG448" s="30" t="s">
        <v>629</v>
      </c>
      <c r="AH448" s="30" t="s">
        <v>629</v>
      </c>
      <c r="AI448" s="30" t="s">
        <v>629</v>
      </c>
      <c r="AJ448" s="30" t="s">
        <v>629</v>
      </c>
      <c r="AK448" s="30" t="s">
        <v>629</v>
      </c>
      <c r="AL448" s="30" t="s">
        <v>629</v>
      </c>
      <c r="AM448" s="30" t="s">
        <v>629</v>
      </c>
      <c r="AN448" s="30" t="s">
        <v>629</v>
      </c>
      <c r="AO448" s="30" t="s">
        <v>629</v>
      </c>
      <c r="AP448" s="30" t="s">
        <v>629</v>
      </c>
      <c r="AQ448" s="30" t="s">
        <v>629</v>
      </c>
      <c r="AR448" s="30" t="s">
        <v>629</v>
      </c>
      <c r="AS448" s="30" t="s">
        <v>629</v>
      </c>
      <c r="AT448" s="30" t="s">
        <v>629</v>
      </c>
      <c r="AU448" s="30" t="s">
        <v>629</v>
      </c>
      <c r="AV448" s="30" t="s">
        <v>629</v>
      </c>
      <c r="AW448" s="30" t="s">
        <v>629</v>
      </c>
      <c r="AX448" s="30" t="s">
        <v>629</v>
      </c>
      <c r="AY448" s="30" t="s">
        <v>629</v>
      </c>
      <c r="AZ448" s="30" t="s">
        <v>629</v>
      </c>
      <c r="BA448" s="30" t="s">
        <v>629</v>
      </c>
      <c r="BB448" s="30" t="s">
        <v>629</v>
      </c>
      <c r="BC448" s="30" t="s">
        <v>629</v>
      </c>
      <c r="BD448" s="30" t="s">
        <v>629</v>
      </c>
      <c r="BE448" s="30" t="s">
        <v>629</v>
      </c>
      <c r="BF448" s="30" t="s">
        <v>629</v>
      </c>
      <c r="BG448" s="30" t="s">
        <v>629</v>
      </c>
      <c r="BH448" s="30" t="s">
        <v>629</v>
      </c>
      <c r="BI448" s="30" t="s">
        <v>629</v>
      </c>
      <c r="BJ448" s="30" t="s">
        <v>629</v>
      </c>
      <c r="BK448" s="30" t="s">
        <v>629</v>
      </c>
      <c r="BL448" s="30" t="s">
        <v>629</v>
      </c>
      <c r="BM448" s="30" t="s">
        <v>629</v>
      </c>
      <c r="BN448" s="30" t="s">
        <v>629</v>
      </c>
      <c r="BO448" s="30" t="s">
        <v>629</v>
      </c>
      <c r="BP448" s="26" t="s">
        <v>629</v>
      </c>
      <c r="BQ448" s="26" t="s">
        <v>629</v>
      </c>
      <c r="BR448" s="26" t="s">
        <v>629</v>
      </c>
      <c r="BS448" s="26" t="s">
        <v>629</v>
      </c>
      <c r="BT448" s="26" t="s">
        <v>629</v>
      </c>
      <c r="BU448" s="26" t="s">
        <v>629</v>
      </c>
      <c r="BV448" s="26" t="s">
        <v>629</v>
      </c>
      <c r="BW448" s="26" t="s">
        <v>629</v>
      </c>
      <c r="BX448" s="26" t="s">
        <v>629</v>
      </c>
      <c r="BY448" s="26" t="s">
        <v>629</v>
      </c>
      <c r="BZ448" s="26" t="s">
        <v>629</v>
      </c>
      <c r="CA448" s="26" t="s">
        <v>629</v>
      </c>
      <c r="CB448" s="26" t="s">
        <v>629</v>
      </c>
      <c r="CC448" s="26" t="s">
        <v>629</v>
      </c>
      <c r="CD448" s="26" t="s">
        <v>629</v>
      </c>
    </row>
    <row r="449" spans="1:82">
      <c r="A449" s="135" t="s">
        <v>619</v>
      </c>
      <c r="B449" s="142" t="s">
        <v>563</v>
      </c>
      <c r="C449" s="135" t="s">
        <v>619</v>
      </c>
      <c r="D449" s="29" t="s">
        <v>629</v>
      </c>
      <c r="E449" s="29" t="s">
        <v>629</v>
      </c>
      <c r="F449" s="29" t="s">
        <v>629</v>
      </c>
      <c r="G449" s="29" t="s">
        <v>629</v>
      </c>
      <c r="H449" s="29" t="s">
        <v>629</v>
      </c>
      <c r="I449" s="29" t="s">
        <v>629</v>
      </c>
      <c r="J449" s="29" t="s">
        <v>629</v>
      </c>
      <c r="K449" s="29" t="s">
        <v>629</v>
      </c>
      <c r="L449" s="29" t="s">
        <v>629</v>
      </c>
      <c r="M449" s="30" t="s">
        <v>629</v>
      </c>
      <c r="N449" s="30" t="s">
        <v>629</v>
      </c>
      <c r="O449" s="30" t="s">
        <v>629</v>
      </c>
      <c r="P449" s="30" t="s">
        <v>629</v>
      </c>
      <c r="Q449" s="30" t="s">
        <v>629</v>
      </c>
      <c r="R449" s="30" t="s">
        <v>629</v>
      </c>
      <c r="S449" s="30" t="s">
        <v>629</v>
      </c>
      <c r="T449" s="30" t="s">
        <v>629</v>
      </c>
      <c r="U449" s="30" t="s">
        <v>629</v>
      </c>
      <c r="V449" s="30" t="s">
        <v>629</v>
      </c>
      <c r="W449" s="30" t="s">
        <v>629</v>
      </c>
      <c r="X449" s="30" t="s">
        <v>629</v>
      </c>
      <c r="Y449" s="30" t="s">
        <v>629</v>
      </c>
      <c r="Z449" s="30" t="s">
        <v>629</v>
      </c>
      <c r="AA449" s="30" t="s">
        <v>629</v>
      </c>
      <c r="AB449" s="30" t="s">
        <v>629</v>
      </c>
      <c r="AC449" s="30" t="s">
        <v>629</v>
      </c>
      <c r="AD449" s="30" t="s">
        <v>629</v>
      </c>
      <c r="AE449" s="30" t="s">
        <v>629</v>
      </c>
      <c r="AF449" s="30" t="s">
        <v>629</v>
      </c>
      <c r="AG449" s="30" t="s">
        <v>629</v>
      </c>
      <c r="AH449" s="30" t="s">
        <v>629</v>
      </c>
      <c r="AI449" s="30" t="s">
        <v>629</v>
      </c>
      <c r="AJ449" s="30" t="s">
        <v>629</v>
      </c>
      <c r="AK449" s="30" t="s">
        <v>629</v>
      </c>
      <c r="AL449" s="30" t="s">
        <v>629</v>
      </c>
      <c r="AM449" s="30" t="s">
        <v>629</v>
      </c>
      <c r="AN449" s="30" t="s">
        <v>629</v>
      </c>
      <c r="AO449" s="30" t="s">
        <v>629</v>
      </c>
      <c r="AP449" s="30" t="s">
        <v>629</v>
      </c>
      <c r="AQ449" s="30" t="s">
        <v>629</v>
      </c>
      <c r="AR449" s="30" t="s">
        <v>629</v>
      </c>
      <c r="AS449" s="30" t="s">
        <v>629</v>
      </c>
      <c r="AT449" s="30" t="s">
        <v>629</v>
      </c>
      <c r="AU449" s="30" t="s">
        <v>629</v>
      </c>
      <c r="AV449" s="30" t="s">
        <v>629</v>
      </c>
      <c r="AW449" s="30" t="s">
        <v>629</v>
      </c>
      <c r="AX449" s="30" t="s">
        <v>629</v>
      </c>
      <c r="AY449" s="30" t="s">
        <v>629</v>
      </c>
      <c r="AZ449" s="30" t="s">
        <v>629</v>
      </c>
      <c r="BA449" s="30" t="s">
        <v>629</v>
      </c>
      <c r="BB449" s="30" t="s">
        <v>629</v>
      </c>
      <c r="BC449" s="30" t="s">
        <v>629</v>
      </c>
      <c r="BD449" s="30" t="s">
        <v>629</v>
      </c>
      <c r="BE449" s="30" t="s">
        <v>629</v>
      </c>
      <c r="BF449" s="30" t="s">
        <v>629</v>
      </c>
      <c r="BG449" s="30" t="s">
        <v>629</v>
      </c>
      <c r="BH449" s="30" t="s">
        <v>629</v>
      </c>
      <c r="BI449" s="30" t="s">
        <v>629</v>
      </c>
      <c r="BJ449" s="30" t="s">
        <v>629</v>
      </c>
      <c r="BK449" s="30" t="s">
        <v>629</v>
      </c>
      <c r="BL449" s="30" t="s">
        <v>629</v>
      </c>
      <c r="BM449" s="30" t="s">
        <v>629</v>
      </c>
      <c r="BN449" s="30" t="s">
        <v>629</v>
      </c>
      <c r="BO449" s="30" t="s">
        <v>629</v>
      </c>
      <c r="BP449" s="26" t="s">
        <v>629</v>
      </c>
      <c r="BQ449" s="26" t="s">
        <v>629</v>
      </c>
      <c r="BR449" s="26" t="s">
        <v>629</v>
      </c>
      <c r="BS449" s="26" t="s">
        <v>629</v>
      </c>
      <c r="BT449" s="26" t="s">
        <v>629</v>
      </c>
      <c r="BU449" s="26" t="s">
        <v>629</v>
      </c>
      <c r="BV449" s="26" t="s">
        <v>629</v>
      </c>
      <c r="BW449" s="26" t="s">
        <v>629</v>
      </c>
      <c r="BX449" s="26" t="s">
        <v>629</v>
      </c>
      <c r="BY449" s="26" t="s">
        <v>629</v>
      </c>
      <c r="BZ449" s="26" t="s">
        <v>629</v>
      </c>
      <c r="CA449" s="26" t="s">
        <v>629</v>
      </c>
      <c r="CB449" s="26" t="s">
        <v>629</v>
      </c>
      <c r="CC449" s="26" t="s">
        <v>629</v>
      </c>
      <c r="CD449" s="26" t="s">
        <v>629</v>
      </c>
    </row>
    <row r="450" spans="1:82">
      <c r="A450" s="135" t="s">
        <v>620</v>
      </c>
      <c r="B450" s="142" t="s">
        <v>585</v>
      </c>
      <c r="C450" s="135" t="s">
        <v>620</v>
      </c>
      <c r="D450" s="29" t="s">
        <v>629</v>
      </c>
      <c r="E450" s="29" t="s">
        <v>629</v>
      </c>
      <c r="F450" s="29" t="s">
        <v>629</v>
      </c>
      <c r="G450" s="29" t="s">
        <v>629</v>
      </c>
      <c r="H450" s="29" t="s">
        <v>629</v>
      </c>
      <c r="I450" s="29" t="s">
        <v>629</v>
      </c>
      <c r="J450" s="29" t="s">
        <v>629</v>
      </c>
      <c r="K450" s="29" t="s">
        <v>629</v>
      </c>
      <c r="L450" s="29" t="s">
        <v>629</v>
      </c>
      <c r="M450" s="30" t="s">
        <v>629</v>
      </c>
      <c r="N450" s="30" t="s">
        <v>629</v>
      </c>
      <c r="O450" s="30" t="s">
        <v>629</v>
      </c>
      <c r="P450" s="30" t="s">
        <v>629</v>
      </c>
      <c r="Q450" s="30" t="s">
        <v>629</v>
      </c>
      <c r="R450" s="30" t="s">
        <v>629</v>
      </c>
      <c r="S450" s="30" t="s">
        <v>629</v>
      </c>
      <c r="T450" s="30" t="s">
        <v>629</v>
      </c>
      <c r="U450" s="30" t="s">
        <v>629</v>
      </c>
      <c r="V450" s="30" t="s">
        <v>629</v>
      </c>
      <c r="W450" s="30" t="s">
        <v>629</v>
      </c>
      <c r="X450" s="30" t="s">
        <v>629</v>
      </c>
      <c r="Y450" s="30" t="s">
        <v>629</v>
      </c>
      <c r="Z450" s="30" t="s">
        <v>629</v>
      </c>
      <c r="AA450" s="30" t="s">
        <v>629</v>
      </c>
      <c r="AB450" s="30" t="s">
        <v>629</v>
      </c>
      <c r="AC450" s="30" t="s">
        <v>629</v>
      </c>
      <c r="AD450" s="30" t="s">
        <v>629</v>
      </c>
      <c r="AE450" s="30" t="s">
        <v>629</v>
      </c>
      <c r="AF450" s="30" t="s">
        <v>629</v>
      </c>
      <c r="AG450" s="30" t="s">
        <v>629</v>
      </c>
      <c r="AH450" s="30" t="s">
        <v>629</v>
      </c>
      <c r="AI450" s="30" t="s">
        <v>629</v>
      </c>
      <c r="AJ450" s="30" t="s">
        <v>629</v>
      </c>
      <c r="AK450" s="30" t="s">
        <v>629</v>
      </c>
      <c r="AL450" s="30" t="s">
        <v>629</v>
      </c>
      <c r="AM450" s="30" t="s">
        <v>629</v>
      </c>
      <c r="AN450" s="30" t="s">
        <v>629</v>
      </c>
      <c r="AO450" s="30" t="s">
        <v>629</v>
      </c>
      <c r="AP450" s="30" t="s">
        <v>629</v>
      </c>
      <c r="AQ450" s="30" t="s">
        <v>629</v>
      </c>
      <c r="AR450" s="30" t="s">
        <v>629</v>
      </c>
      <c r="AS450" s="30" t="s">
        <v>629</v>
      </c>
      <c r="AT450" s="30" t="s">
        <v>629</v>
      </c>
      <c r="AU450" s="30" t="s">
        <v>629</v>
      </c>
      <c r="AV450" s="30" t="s">
        <v>629</v>
      </c>
      <c r="AW450" s="30" t="s">
        <v>629</v>
      </c>
      <c r="AX450" s="30" t="s">
        <v>629</v>
      </c>
      <c r="AY450" s="30" t="s">
        <v>629</v>
      </c>
      <c r="AZ450" s="30" t="s">
        <v>629</v>
      </c>
      <c r="BA450" s="30" t="s">
        <v>629</v>
      </c>
      <c r="BB450" s="30" t="s">
        <v>629</v>
      </c>
      <c r="BC450" s="30" t="s">
        <v>629</v>
      </c>
      <c r="BD450" s="30" t="s">
        <v>629</v>
      </c>
      <c r="BE450" s="30" t="s">
        <v>629</v>
      </c>
      <c r="BF450" s="30" t="s">
        <v>629</v>
      </c>
      <c r="BG450" s="30" t="s">
        <v>629</v>
      </c>
      <c r="BH450" s="30" t="s">
        <v>629</v>
      </c>
      <c r="BI450" s="30" t="s">
        <v>629</v>
      </c>
      <c r="BJ450" s="30" t="s">
        <v>629</v>
      </c>
      <c r="BK450" s="30" t="s">
        <v>629</v>
      </c>
      <c r="BL450" s="30" t="s">
        <v>629</v>
      </c>
      <c r="BM450" s="30" t="s">
        <v>629</v>
      </c>
      <c r="BN450" s="30" t="s">
        <v>629</v>
      </c>
      <c r="BO450" s="30" t="s">
        <v>629</v>
      </c>
      <c r="BP450" s="26" t="s">
        <v>629</v>
      </c>
      <c r="BQ450" s="26" t="s">
        <v>629</v>
      </c>
      <c r="BR450" s="26" t="s">
        <v>629</v>
      </c>
      <c r="BS450" s="26" t="s">
        <v>629</v>
      </c>
      <c r="BT450" s="26" t="s">
        <v>629</v>
      </c>
      <c r="BU450" s="26" t="s">
        <v>629</v>
      </c>
      <c r="BV450" s="26" t="s">
        <v>629</v>
      </c>
      <c r="BW450" s="26" t="s">
        <v>629</v>
      </c>
      <c r="BX450" s="26" t="s">
        <v>629</v>
      </c>
      <c r="BY450" s="26" t="s">
        <v>629</v>
      </c>
      <c r="BZ450" s="26" t="s">
        <v>629</v>
      </c>
      <c r="CA450" s="26" t="s">
        <v>629</v>
      </c>
      <c r="CB450" s="26" t="s">
        <v>629</v>
      </c>
      <c r="CC450" s="26" t="s">
        <v>629</v>
      </c>
      <c r="CD450" s="26" t="s">
        <v>629</v>
      </c>
    </row>
    <row r="451" spans="1:82">
      <c r="A451" s="135" t="s">
        <v>621</v>
      </c>
      <c r="B451" s="142" t="s">
        <v>587</v>
      </c>
      <c r="C451" s="135" t="s">
        <v>621</v>
      </c>
      <c r="D451" s="29"/>
      <c r="E451" s="29"/>
      <c r="F451" s="29"/>
      <c r="G451" s="29"/>
      <c r="H451" s="29"/>
      <c r="I451" s="29"/>
      <c r="J451" s="29"/>
      <c r="K451" s="29"/>
      <c r="L451" s="29"/>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row>
    <row r="452" spans="1:82">
      <c r="A452" s="135" t="s">
        <v>622</v>
      </c>
      <c r="B452" s="142" t="s">
        <v>623</v>
      </c>
      <c r="C452" s="135" t="s">
        <v>622</v>
      </c>
      <c r="D452" s="29"/>
      <c r="E452" s="29"/>
      <c r="F452" s="29"/>
      <c r="G452" s="29"/>
      <c r="H452" s="29"/>
      <c r="I452" s="29"/>
      <c r="J452" s="29"/>
      <c r="K452" s="29"/>
      <c r="L452" s="29"/>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row>
    <row r="453" spans="1:82">
      <c r="A453" s="135" t="s">
        <v>624</v>
      </c>
      <c r="B453" s="142" t="s">
        <v>591</v>
      </c>
      <c r="C453" s="135" t="s">
        <v>624</v>
      </c>
      <c r="D453" s="29"/>
      <c r="E453" s="29"/>
      <c r="F453" s="29"/>
      <c r="G453" s="29"/>
      <c r="H453" s="29"/>
      <c r="I453" s="29"/>
      <c r="J453" s="29"/>
      <c r="K453" s="29"/>
      <c r="L453" s="29"/>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row>
    <row r="454" spans="1:82">
      <c r="A454" s="135" t="s">
        <v>625</v>
      </c>
      <c r="B454" s="142" t="s">
        <v>593</v>
      </c>
      <c r="C454" s="135" t="s">
        <v>625</v>
      </c>
      <c r="D454" s="29" t="s">
        <v>629</v>
      </c>
      <c r="E454" s="29" t="s">
        <v>629</v>
      </c>
      <c r="F454" s="29" t="s">
        <v>629</v>
      </c>
      <c r="G454" s="29" t="s">
        <v>629</v>
      </c>
      <c r="H454" s="29" t="s">
        <v>629</v>
      </c>
      <c r="I454" s="29" t="s">
        <v>629</v>
      </c>
      <c r="J454" s="29" t="s">
        <v>629</v>
      </c>
      <c r="K454" s="29" t="s">
        <v>629</v>
      </c>
      <c r="L454" s="29" t="s">
        <v>629</v>
      </c>
      <c r="M454" s="30" t="s">
        <v>629</v>
      </c>
      <c r="N454" s="30" t="s">
        <v>629</v>
      </c>
      <c r="O454" s="30" t="s">
        <v>629</v>
      </c>
      <c r="P454" s="30" t="s">
        <v>629</v>
      </c>
      <c r="Q454" s="30" t="s">
        <v>629</v>
      </c>
      <c r="R454" s="30" t="s">
        <v>629</v>
      </c>
      <c r="S454" s="30" t="s">
        <v>629</v>
      </c>
      <c r="T454" s="30" t="s">
        <v>629</v>
      </c>
      <c r="U454" s="30" t="s">
        <v>629</v>
      </c>
      <c r="V454" s="30" t="s">
        <v>629</v>
      </c>
      <c r="W454" s="30" t="s">
        <v>629</v>
      </c>
      <c r="X454" s="30" t="s">
        <v>629</v>
      </c>
      <c r="Y454" s="30" t="s">
        <v>629</v>
      </c>
      <c r="Z454" s="30" t="s">
        <v>629</v>
      </c>
      <c r="AA454" s="30" t="s">
        <v>629</v>
      </c>
      <c r="AB454" s="30" t="s">
        <v>629</v>
      </c>
      <c r="AC454" s="30" t="s">
        <v>629</v>
      </c>
      <c r="AD454" s="30" t="s">
        <v>629</v>
      </c>
      <c r="AE454" s="30" t="s">
        <v>629</v>
      </c>
      <c r="AF454" s="30" t="s">
        <v>629</v>
      </c>
      <c r="AG454" s="30" t="s">
        <v>629</v>
      </c>
      <c r="AH454" s="30" t="s">
        <v>629</v>
      </c>
      <c r="AI454" s="30" t="s">
        <v>629</v>
      </c>
      <c r="AJ454" s="30" t="s">
        <v>629</v>
      </c>
      <c r="AK454" s="30" t="s">
        <v>629</v>
      </c>
      <c r="AL454" s="30" t="s">
        <v>629</v>
      </c>
      <c r="AM454" s="30" t="s">
        <v>629</v>
      </c>
      <c r="AN454" s="30" t="s">
        <v>629</v>
      </c>
      <c r="AO454" s="30" t="s">
        <v>629</v>
      </c>
      <c r="AP454" s="30" t="s">
        <v>629</v>
      </c>
      <c r="AQ454" s="30" t="s">
        <v>629</v>
      </c>
      <c r="AR454" s="30" t="s">
        <v>629</v>
      </c>
      <c r="AS454" s="30" t="s">
        <v>629</v>
      </c>
      <c r="AT454" s="30" t="s">
        <v>629</v>
      </c>
      <c r="AU454" s="30" t="s">
        <v>629</v>
      </c>
      <c r="AV454" s="30" t="s">
        <v>629</v>
      </c>
      <c r="AW454" s="30" t="s">
        <v>629</v>
      </c>
      <c r="AX454" s="30" t="s">
        <v>629</v>
      </c>
      <c r="AY454" s="30" t="s">
        <v>629</v>
      </c>
      <c r="AZ454" s="30" t="s">
        <v>629</v>
      </c>
      <c r="BA454" s="30" t="s">
        <v>629</v>
      </c>
      <c r="BB454" s="30" t="s">
        <v>629</v>
      </c>
      <c r="BC454" s="30" t="s">
        <v>629</v>
      </c>
      <c r="BD454" s="30" t="s">
        <v>629</v>
      </c>
      <c r="BE454" s="30" t="s">
        <v>629</v>
      </c>
      <c r="BF454" s="30" t="s">
        <v>629</v>
      </c>
      <c r="BG454" s="30" t="s">
        <v>629</v>
      </c>
      <c r="BH454" s="30" t="s">
        <v>629</v>
      </c>
      <c r="BI454" s="30" t="s">
        <v>629</v>
      </c>
      <c r="BJ454" s="30" t="s">
        <v>629</v>
      </c>
      <c r="BK454" s="30" t="s">
        <v>629</v>
      </c>
      <c r="BL454" s="30" t="s">
        <v>629</v>
      </c>
      <c r="BM454" s="30" t="s">
        <v>629</v>
      </c>
      <c r="BN454" s="30" t="s">
        <v>629</v>
      </c>
      <c r="BO454" s="30" t="s">
        <v>629</v>
      </c>
      <c r="BP454" s="26" t="s">
        <v>629</v>
      </c>
      <c r="BQ454" s="26" t="s">
        <v>629</v>
      </c>
      <c r="BR454" s="26" t="s">
        <v>629</v>
      </c>
      <c r="BS454" s="26" t="s">
        <v>629</v>
      </c>
      <c r="BT454" s="26" t="s">
        <v>629</v>
      </c>
      <c r="BU454" s="26" t="s">
        <v>629</v>
      </c>
      <c r="BV454" s="26" t="s">
        <v>629</v>
      </c>
      <c r="BW454" s="26" t="s">
        <v>629</v>
      </c>
      <c r="BX454" s="26" t="s">
        <v>629</v>
      </c>
      <c r="BY454" s="26" t="s">
        <v>629</v>
      </c>
      <c r="BZ454" s="26" t="s">
        <v>629</v>
      </c>
      <c r="CA454" s="26" t="s">
        <v>629</v>
      </c>
      <c r="CB454" s="26" t="s">
        <v>629</v>
      </c>
      <c r="CC454" s="26" t="s">
        <v>629</v>
      </c>
      <c r="CD454" s="26" t="s">
        <v>629</v>
      </c>
    </row>
    <row r="455" spans="1:82">
      <c r="A455" s="135" t="s">
        <v>626</v>
      </c>
      <c r="B455" s="142" t="s">
        <v>587</v>
      </c>
      <c r="C455" s="135" t="s">
        <v>626</v>
      </c>
      <c r="D455" s="29"/>
      <c r="E455" s="29"/>
      <c r="F455" s="29"/>
      <c r="G455" s="29"/>
      <c r="H455" s="29"/>
      <c r="I455" s="29"/>
      <c r="J455" s="29"/>
      <c r="K455" s="29"/>
      <c r="L455" s="29"/>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row>
    <row r="456" spans="1:82">
      <c r="A456" s="135" t="s">
        <v>627</v>
      </c>
      <c r="B456" s="142" t="s">
        <v>623</v>
      </c>
      <c r="C456" s="135" t="s">
        <v>627</v>
      </c>
      <c r="D456" s="29"/>
      <c r="E456" s="29"/>
      <c r="F456" s="29"/>
      <c r="G456" s="29"/>
      <c r="H456" s="29"/>
      <c r="I456" s="29"/>
      <c r="J456" s="29"/>
      <c r="K456" s="29"/>
      <c r="L456" s="29"/>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row>
    <row r="457" spans="1:82">
      <c r="A457" s="135" t="s">
        <v>628</v>
      </c>
      <c r="B457" s="142" t="s">
        <v>591</v>
      </c>
      <c r="C457" s="135" t="s">
        <v>628</v>
      </c>
      <c r="D457" s="29"/>
      <c r="E457" s="29"/>
      <c r="F457" s="29"/>
      <c r="G457" s="29"/>
      <c r="H457" s="29"/>
      <c r="I457" s="29"/>
      <c r="J457" s="29"/>
      <c r="K457" s="29"/>
      <c r="L457" s="29"/>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row>
  </sheetData>
  <dataValidations count="2">
    <dataValidation type="list" allowBlank="1" showInputMessage="1" showErrorMessage="1" sqref="B8">
      <formula1>$XED$4:$XED$6</formula1>
    </dataValidation>
    <dataValidation type="list" allowBlank="1" showErrorMessage="1" prompt="_x000a_" sqref="B7">
      <formula1>$XEE$4:$XFD$7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0"/>
  <sheetViews>
    <sheetView workbookViewId="0">
      <selection activeCell="B28" sqref="B28"/>
    </sheetView>
  </sheetViews>
  <sheetFormatPr defaultColWidth="9.109375" defaultRowHeight="13.2"/>
  <cols>
    <col min="1" max="1" width="10.33203125" style="124" customWidth="1"/>
    <col min="2" max="2" width="61" style="125" customWidth="1"/>
    <col min="3" max="4" width="11.44140625" style="125" customWidth="1"/>
    <col min="5" max="7" width="11.44140625" style="126" customWidth="1"/>
    <col min="8" max="12" width="11.44140625" style="117" customWidth="1"/>
    <col min="13" max="13" width="16.33203125" style="36" customWidth="1"/>
    <col min="14" max="15" width="7.5546875" style="36" customWidth="1"/>
    <col min="16" max="16384" width="9.109375" style="126"/>
  </cols>
  <sheetData>
    <row r="1" spans="1:15" s="33" customFormat="1" ht="13.8">
      <c r="A1" s="31"/>
      <c r="B1" s="32"/>
      <c r="C1" s="32"/>
      <c r="D1" s="32"/>
      <c r="H1" s="34" t="s">
        <v>800</v>
      </c>
      <c r="I1" s="35"/>
      <c r="J1" s="35"/>
      <c r="K1" s="35"/>
      <c r="L1" s="35"/>
      <c r="M1" s="36"/>
      <c r="N1" s="36"/>
      <c r="O1" s="36"/>
    </row>
    <row r="2" spans="1:15" s="39" customFormat="1" ht="16.5" customHeight="1">
      <c r="A2" s="127" t="s">
        <v>801</v>
      </c>
      <c r="B2" s="127"/>
      <c r="C2" s="127"/>
      <c r="D2" s="127"/>
      <c r="E2" s="127"/>
      <c r="F2" s="127"/>
      <c r="G2" s="127"/>
      <c r="H2" s="127"/>
      <c r="I2" s="37"/>
      <c r="J2" s="37"/>
      <c r="K2" s="37"/>
      <c r="L2" s="37"/>
      <c r="M2" s="38"/>
      <c r="N2" s="38"/>
      <c r="O2" s="38"/>
    </row>
    <row r="3" spans="1:15" s="39" customFormat="1">
      <c r="A3" s="40" t="s">
        <v>636</v>
      </c>
      <c r="B3" s="41"/>
      <c r="C3" s="41"/>
      <c r="D3" s="41"/>
      <c r="E3" s="42"/>
      <c r="F3" s="42"/>
      <c r="G3" s="42"/>
      <c r="H3" s="42"/>
      <c r="I3" s="42"/>
      <c r="J3" s="42"/>
      <c r="K3" s="42"/>
      <c r="L3" s="42"/>
      <c r="M3" s="43"/>
      <c r="N3" s="43"/>
      <c r="O3" s="43"/>
    </row>
    <row r="4" spans="1:15" s="39" customFormat="1" ht="13.8" thickBot="1">
      <c r="A4" s="44"/>
      <c r="B4" s="41"/>
      <c r="C4" s="41"/>
      <c r="D4" s="41"/>
      <c r="E4" s="42"/>
      <c r="F4" s="42"/>
      <c r="G4" s="42"/>
      <c r="H4" s="42" t="s">
        <v>802</v>
      </c>
      <c r="I4" s="42"/>
      <c r="J4" s="42"/>
      <c r="K4" s="42"/>
      <c r="L4" s="42"/>
      <c r="M4" s="43"/>
      <c r="N4" s="43"/>
      <c r="O4" s="43"/>
    </row>
    <row r="5" spans="1:15" s="51" customFormat="1" ht="28.5" customHeight="1">
      <c r="A5" s="128" t="s">
        <v>637</v>
      </c>
      <c r="B5" s="129"/>
      <c r="C5" s="45" t="s">
        <v>638</v>
      </c>
      <c r="D5" s="45" t="s">
        <v>638</v>
      </c>
      <c r="E5" s="46" t="s">
        <v>638</v>
      </c>
      <c r="F5" s="46" t="s">
        <v>638</v>
      </c>
      <c r="G5" s="47" t="s">
        <v>638</v>
      </c>
      <c r="H5" s="48" t="s">
        <v>638</v>
      </c>
      <c r="I5" s="49" t="s">
        <v>638</v>
      </c>
      <c r="J5" s="49" t="s">
        <v>638</v>
      </c>
      <c r="K5" s="49" t="s">
        <v>638</v>
      </c>
      <c r="L5" s="49" t="s">
        <v>638</v>
      </c>
      <c r="M5" s="49" t="s">
        <v>638</v>
      </c>
      <c r="N5" s="50"/>
      <c r="O5" s="50"/>
    </row>
    <row r="6" spans="1:15" s="51" customFormat="1" ht="13.8" thickBot="1">
      <c r="A6" s="130"/>
      <c r="B6" s="131"/>
      <c r="C6" s="52">
        <v>41639</v>
      </c>
      <c r="D6" s="52">
        <v>41729</v>
      </c>
      <c r="E6" s="52">
        <v>41820</v>
      </c>
      <c r="F6" s="52">
        <v>41912</v>
      </c>
      <c r="G6" s="53">
        <v>42004</v>
      </c>
      <c r="H6" s="53">
        <v>42094</v>
      </c>
      <c r="I6" s="54">
        <v>42185</v>
      </c>
      <c r="J6" s="54">
        <v>42277</v>
      </c>
      <c r="K6" s="54">
        <v>42369</v>
      </c>
      <c r="L6" s="54">
        <v>42734</v>
      </c>
      <c r="M6" s="54">
        <v>42916</v>
      </c>
      <c r="N6" s="50"/>
      <c r="O6" s="50"/>
    </row>
    <row r="7" spans="1:15" s="61" customFormat="1" ht="14.4" thickTop="1" thickBot="1">
      <c r="A7" s="55" t="s">
        <v>639</v>
      </c>
      <c r="B7" s="56" t="s">
        <v>803</v>
      </c>
      <c r="C7" s="57">
        <v>17836.080664583649</v>
      </c>
      <c r="D7" s="57">
        <v>17526.131622427489</v>
      </c>
      <c r="E7" s="58">
        <v>17710.620043106042</v>
      </c>
      <c r="F7" s="58">
        <v>18804.592759260053</v>
      </c>
      <c r="G7" s="59">
        <v>18262.57935964565</v>
      </c>
      <c r="H7" s="59">
        <v>19328.218832865361</v>
      </c>
      <c r="I7" s="59">
        <v>19408.610770176598</v>
      </c>
      <c r="J7" s="59">
        <v>19701.924502378231</v>
      </c>
      <c r="K7" s="59">
        <v>19421.431112590704</v>
      </c>
      <c r="L7" s="59">
        <v>20668.257435681786</v>
      </c>
      <c r="M7" s="59">
        <v>20561.862105588811</v>
      </c>
      <c r="N7" s="60"/>
      <c r="O7" s="60"/>
    </row>
    <row r="8" spans="1:15" s="61" customFormat="1" ht="13.8" thickTop="1">
      <c r="A8" s="62" t="s">
        <v>640</v>
      </c>
      <c r="B8" s="63" t="s">
        <v>641</v>
      </c>
      <c r="C8" s="64">
        <v>2078.4051599999989</v>
      </c>
      <c r="D8" s="64">
        <v>2131.9726622417152</v>
      </c>
      <c r="E8" s="65">
        <v>2193.5691730023341</v>
      </c>
      <c r="F8" s="65">
        <v>2281.9080746100904</v>
      </c>
      <c r="G8" s="66">
        <v>2342.5567636677551</v>
      </c>
      <c r="H8" s="66">
        <v>2408.0551524680382</v>
      </c>
      <c r="I8" s="66">
        <v>2495.8016256571414</v>
      </c>
      <c r="J8" s="66">
        <v>2579.8743408845999</v>
      </c>
      <c r="K8" s="66">
        <v>2656.1659703020309</v>
      </c>
      <c r="L8" s="66">
        <v>2875.5184761659075</v>
      </c>
      <c r="M8" s="66">
        <v>2913.5345369632801</v>
      </c>
      <c r="N8" s="60"/>
      <c r="O8" s="60"/>
    </row>
    <row r="9" spans="1:15" s="61" customFormat="1">
      <c r="A9" s="67" t="s">
        <v>642</v>
      </c>
      <c r="B9" s="68" t="s">
        <v>643</v>
      </c>
      <c r="C9" s="69">
        <v>1823.1999999999989</v>
      </c>
      <c r="D9" s="69">
        <v>1868.6097503617152</v>
      </c>
      <c r="E9" s="70">
        <v>1911.2824541223342</v>
      </c>
      <c r="F9" s="70">
        <v>1996.5034131200903</v>
      </c>
      <c r="G9" s="71">
        <v>2052.738996597755</v>
      </c>
      <c r="H9" s="71">
        <v>2110.3222521580383</v>
      </c>
      <c r="I9" s="71">
        <v>2189.8143611071414</v>
      </c>
      <c r="J9" s="71">
        <v>2271.7869363345999</v>
      </c>
      <c r="K9" s="71">
        <v>2326.6588001660311</v>
      </c>
      <c r="L9" s="71">
        <v>2524.4273433499075</v>
      </c>
      <c r="M9" s="71">
        <v>2548.5830688070137</v>
      </c>
      <c r="N9" s="60"/>
      <c r="O9" s="60"/>
    </row>
    <row r="10" spans="1:15" s="61" customFormat="1">
      <c r="A10" s="67" t="s">
        <v>632</v>
      </c>
      <c r="B10" s="72" t="s">
        <v>630</v>
      </c>
      <c r="C10" s="69">
        <v>1573.1999999999989</v>
      </c>
      <c r="D10" s="69">
        <v>1583.9344272499989</v>
      </c>
      <c r="E10" s="70">
        <v>1583.0824901999988</v>
      </c>
      <c r="F10" s="70">
        <v>1596.3813349699988</v>
      </c>
      <c r="G10" s="71">
        <v>1607.6175592582824</v>
      </c>
      <c r="H10" s="71">
        <v>1611.4093718199988</v>
      </c>
      <c r="I10" s="71">
        <v>1628.3643713299989</v>
      </c>
      <c r="J10" s="71">
        <v>1642.8636527699989</v>
      </c>
      <c r="K10" s="71">
        <v>1666.5707237382828</v>
      </c>
      <c r="L10" s="71">
        <v>1721.0657133459322</v>
      </c>
      <c r="M10" s="71">
        <v>1720.170527155655</v>
      </c>
      <c r="N10" s="60"/>
      <c r="O10" s="60"/>
    </row>
    <row r="11" spans="1:15" s="61" customFormat="1">
      <c r="A11" s="67" t="s">
        <v>633</v>
      </c>
      <c r="B11" s="73" t="s">
        <v>631</v>
      </c>
      <c r="C11" s="69">
        <v>250</v>
      </c>
      <c r="D11" s="69">
        <v>284.67532311171641</v>
      </c>
      <c r="E11" s="70">
        <v>328.19996392233548</v>
      </c>
      <c r="F11" s="70">
        <v>400.12207815009157</v>
      </c>
      <c r="G11" s="71">
        <v>445.12143733947249</v>
      </c>
      <c r="H11" s="71">
        <v>498.91288033803966</v>
      </c>
      <c r="I11" s="71">
        <v>561.4499897771426</v>
      </c>
      <c r="J11" s="71">
        <v>628.92328356460098</v>
      </c>
      <c r="K11" s="71">
        <v>660.08807642774821</v>
      </c>
      <c r="L11" s="71">
        <v>803.36163000397551</v>
      </c>
      <c r="M11" s="71">
        <v>828.41254165135865</v>
      </c>
      <c r="N11" s="60"/>
      <c r="O11" s="60"/>
    </row>
    <row r="12" spans="1:15" s="61" customFormat="1">
      <c r="A12" s="67" t="s">
        <v>644</v>
      </c>
      <c r="B12" s="68" t="s">
        <v>645</v>
      </c>
      <c r="C12" s="69">
        <v>255.20515999999998</v>
      </c>
      <c r="D12" s="69">
        <v>263.36291187999996</v>
      </c>
      <c r="E12" s="70">
        <v>282.28671887999997</v>
      </c>
      <c r="F12" s="70">
        <v>285.40466148999997</v>
      </c>
      <c r="G12" s="71">
        <v>289.81776706999995</v>
      </c>
      <c r="H12" s="71">
        <v>297.73290030999999</v>
      </c>
      <c r="I12" s="71">
        <v>305.98726454999996</v>
      </c>
      <c r="J12" s="71">
        <v>308.08740454999997</v>
      </c>
      <c r="K12" s="71">
        <v>329.50717013599996</v>
      </c>
      <c r="L12" s="71">
        <v>351.09113281599997</v>
      </c>
      <c r="M12" s="71">
        <v>364.95146815626651</v>
      </c>
      <c r="N12" s="60" t="s">
        <v>804</v>
      </c>
      <c r="O12" s="60"/>
    </row>
    <row r="13" spans="1:15" s="61" customFormat="1">
      <c r="A13" s="74" t="s">
        <v>646</v>
      </c>
      <c r="B13" s="75" t="s">
        <v>647</v>
      </c>
      <c r="C13" s="76">
        <v>52.287542476174721</v>
      </c>
      <c r="D13" s="76">
        <v>54.508836027152597</v>
      </c>
      <c r="E13" s="77">
        <v>73.210884013865694</v>
      </c>
      <c r="F13" s="77">
        <v>87.152699698508172</v>
      </c>
      <c r="G13" s="78">
        <v>125.14311201317696</v>
      </c>
      <c r="H13" s="78">
        <v>135.53191569304363</v>
      </c>
      <c r="I13" s="78">
        <v>221.85627740038768</v>
      </c>
      <c r="J13" s="78">
        <v>217.57997224462088</v>
      </c>
      <c r="K13" s="78">
        <v>199.59909897322413</v>
      </c>
      <c r="L13" s="78">
        <v>320.95264935528445</v>
      </c>
      <c r="M13" s="78">
        <v>307.56170964219183</v>
      </c>
      <c r="N13" s="60"/>
      <c r="O13" s="60"/>
    </row>
    <row r="14" spans="1:15" s="61" customFormat="1">
      <c r="A14" s="67" t="s">
        <v>648</v>
      </c>
      <c r="B14" s="68" t="s">
        <v>643</v>
      </c>
      <c r="C14" s="69">
        <v>19.694203584200412</v>
      </c>
      <c r="D14" s="69">
        <v>48.199212320467907</v>
      </c>
      <c r="E14" s="70">
        <v>48.101235767181009</v>
      </c>
      <c r="F14" s="70">
        <v>48.646310572944046</v>
      </c>
      <c r="G14" s="71">
        <v>32.387338438042931</v>
      </c>
      <c r="H14" s="71">
        <v>56.102597878957624</v>
      </c>
      <c r="I14" s="71">
        <v>51.215885284041491</v>
      </c>
      <c r="J14" s="71">
        <v>52.138528450924689</v>
      </c>
      <c r="K14" s="71">
        <v>27.71543565521489</v>
      </c>
      <c r="L14" s="71">
        <v>49.111877112506889</v>
      </c>
      <c r="M14" s="71">
        <v>53.116901405151481</v>
      </c>
      <c r="N14" s="60"/>
      <c r="O14" s="60"/>
    </row>
    <row r="15" spans="1:15" s="61" customFormat="1">
      <c r="A15" s="67" t="s">
        <v>649</v>
      </c>
      <c r="B15" s="73" t="s">
        <v>650</v>
      </c>
      <c r="C15" s="69"/>
      <c r="D15" s="69">
        <v>0</v>
      </c>
      <c r="E15" s="70">
        <v>0</v>
      </c>
      <c r="F15" s="70">
        <v>0</v>
      </c>
      <c r="G15" s="71"/>
      <c r="H15" s="71"/>
      <c r="I15" s="71"/>
      <c r="J15" s="71">
        <v>0</v>
      </c>
      <c r="K15" s="71"/>
      <c r="L15" s="71"/>
      <c r="M15" s="71"/>
      <c r="N15" s="60"/>
      <c r="O15" s="60"/>
    </row>
    <row r="16" spans="1:15" s="61" customFormat="1">
      <c r="A16" s="67" t="s">
        <v>651</v>
      </c>
      <c r="B16" s="73" t="s">
        <v>652</v>
      </c>
      <c r="C16" s="69"/>
      <c r="D16" s="69">
        <v>0</v>
      </c>
      <c r="E16" s="70">
        <v>0</v>
      </c>
      <c r="F16" s="70">
        <v>0</v>
      </c>
      <c r="G16" s="71"/>
      <c r="H16" s="71"/>
      <c r="I16" s="71"/>
      <c r="J16" s="71">
        <v>0</v>
      </c>
      <c r="K16" s="71"/>
      <c r="L16" s="71"/>
      <c r="M16" s="71"/>
      <c r="N16" s="60"/>
      <c r="O16" s="60"/>
    </row>
    <row r="17" spans="1:15" s="61" customFormat="1">
      <c r="A17" s="67" t="s">
        <v>653</v>
      </c>
      <c r="B17" s="73" t="s">
        <v>654</v>
      </c>
      <c r="C17" s="69">
        <v>2.0389562335190692</v>
      </c>
      <c r="D17" s="69">
        <v>0</v>
      </c>
      <c r="E17" s="70">
        <v>0</v>
      </c>
      <c r="F17" s="70">
        <v>0</v>
      </c>
      <c r="G17" s="71">
        <v>0.71470073032169967</v>
      </c>
      <c r="H17" s="71">
        <v>4.1910846656519505</v>
      </c>
      <c r="I17" s="71">
        <v>3.4763839353302508</v>
      </c>
      <c r="J17" s="71">
        <v>4.1747248897345006</v>
      </c>
      <c r="K17" s="71">
        <v>2.9989281169815216</v>
      </c>
      <c r="L17" s="71">
        <v>24.904965588811951</v>
      </c>
      <c r="M17" s="71">
        <v>26.631881744351631</v>
      </c>
      <c r="N17" s="60"/>
      <c r="O17" s="60"/>
    </row>
    <row r="18" spans="1:15" s="61" customFormat="1">
      <c r="A18" s="67" t="s">
        <v>655</v>
      </c>
      <c r="B18" s="73" t="s">
        <v>656</v>
      </c>
      <c r="C18" s="69">
        <v>17.655247350681343</v>
      </c>
      <c r="D18" s="69">
        <v>48.199212320467907</v>
      </c>
      <c r="E18" s="79">
        <v>48.101235767181009</v>
      </c>
      <c r="F18" s="79">
        <v>48.646310572944046</v>
      </c>
      <c r="G18" s="71">
        <v>31.672637707721229</v>
      </c>
      <c r="H18" s="71">
        <v>51.911513213305675</v>
      </c>
      <c r="I18" s="71">
        <v>47.739501348711237</v>
      </c>
      <c r="J18" s="71">
        <v>47.96380356119019</v>
      </c>
      <c r="K18" s="71">
        <v>24.716507538233369</v>
      </c>
      <c r="L18" s="71">
        <v>24.206911523694938</v>
      </c>
      <c r="M18" s="71">
        <v>26.485019660799846</v>
      </c>
      <c r="N18" s="60"/>
      <c r="O18" s="60"/>
    </row>
    <row r="19" spans="1:15" s="61" customFormat="1">
      <c r="A19" s="67" t="s">
        <v>657</v>
      </c>
      <c r="B19" s="68" t="s">
        <v>658</v>
      </c>
      <c r="C19" s="69">
        <v>32.593338891974305</v>
      </c>
      <c r="D19" s="69">
        <v>6.309623706684687</v>
      </c>
      <c r="E19" s="70">
        <v>25.109648246684692</v>
      </c>
      <c r="F19" s="70">
        <v>38.506389125564134</v>
      </c>
      <c r="G19" s="71">
        <v>92.755773575134029</v>
      </c>
      <c r="H19" s="71">
        <v>79.429317814086005</v>
      </c>
      <c r="I19" s="71">
        <v>170.64039211634619</v>
      </c>
      <c r="J19" s="71">
        <v>165.44144379369618</v>
      </c>
      <c r="K19" s="71">
        <v>171.88366331800924</v>
      </c>
      <c r="L19" s="71">
        <v>271.84077224277758</v>
      </c>
      <c r="M19" s="71">
        <v>254.44480823704035</v>
      </c>
      <c r="N19" s="60" t="s">
        <v>804</v>
      </c>
      <c r="O19" s="60"/>
    </row>
    <row r="20" spans="1:15" s="61" customFormat="1">
      <c r="A20" s="67" t="s">
        <v>659</v>
      </c>
      <c r="B20" s="73" t="s">
        <v>650</v>
      </c>
      <c r="C20" s="69">
        <v>0</v>
      </c>
      <c r="D20" s="69">
        <v>0</v>
      </c>
      <c r="E20" s="70">
        <v>0</v>
      </c>
      <c r="F20" s="70">
        <v>0</v>
      </c>
      <c r="G20" s="71">
        <v>0</v>
      </c>
      <c r="H20" s="71">
        <v>0</v>
      </c>
      <c r="I20" s="71">
        <v>0</v>
      </c>
      <c r="J20" s="71">
        <v>0</v>
      </c>
      <c r="K20" s="71">
        <v>0</v>
      </c>
      <c r="L20" s="71">
        <v>0</v>
      </c>
      <c r="M20" s="71">
        <v>0</v>
      </c>
      <c r="N20" s="60"/>
      <c r="O20" s="60"/>
    </row>
    <row r="21" spans="1:15" s="61" customFormat="1">
      <c r="A21" s="67" t="s">
        <v>660</v>
      </c>
      <c r="B21" s="80" t="s">
        <v>661</v>
      </c>
      <c r="C21" s="69"/>
      <c r="D21" s="69">
        <v>0</v>
      </c>
      <c r="E21" s="70">
        <v>0</v>
      </c>
      <c r="F21" s="70">
        <v>0</v>
      </c>
      <c r="G21" s="71"/>
      <c r="H21" s="71"/>
      <c r="I21" s="71"/>
      <c r="J21" s="71">
        <v>0</v>
      </c>
      <c r="K21" s="71"/>
      <c r="L21" s="71">
        <v>0</v>
      </c>
      <c r="M21" s="71">
        <v>0</v>
      </c>
      <c r="N21" s="60"/>
      <c r="O21" s="60"/>
    </row>
    <row r="22" spans="1:15" s="61" customFormat="1">
      <c r="A22" s="67" t="s">
        <v>662</v>
      </c>
      <c r="B22" s="80" t="s">
        <v>663</v>
      </c>
      <c r="C22" s="69"/>
      <c r="D22" s="69">
        <v>0</v>
      </c>
      <c r="E22" s="70">
        <v>0</v>
      </c>
      <c r="F22" s="70">
        <v>0</v>
      </c>
      <c r="G22" s="71"/>
      <c r="H22" s="71"/>
      <c r="I22" s="71"/>
      <c r="J22" s="71">
        <v>0</v>
      </c>
      <c r="K22" s="71"/>
      <c r="L22" s="71">
        <v>0</v>
      </c>
      <c r="M22" s="71">
        <v>0</v>
      </c>
      <c r="N22" s="60"/>
      <c r="O22" s="60"/>
    </row>
    <row r="23" spans="1:15" s="61" customFormat="1">
      <c r="A23" s="67" t="s">
        <v>664</v>
      </c>
      <c r="B23" s="73" t="s">
        <v>654</v>
      </c>
      <c r="C23" s="69">
        <v>31.329604775242718</v>
      </c>
      <c r="D23" s="69">
        <v>6.3052336866846872</v>
      </c>
      <c r="E23" s="70">
        <v>25.105406466684691</v>
      </c>
      <c r="F23" s="70">
        <v>27.770777940325132</v>
      </c>
      <c r="G23" s="71">
        <v>92.551673914968916</v>
      </c>
      <c r="H23" s="71">
        <v>68.713083777929</v>
      </c>
      <c r="I23" s="71">
        <v>159.92415808018919</v>
      </c>
      <c r="J23" s="71">
        <v>154.72361051753919</v>
      </c>
      <c r="K23" s="71">
        <v>169.67402961050598</v>
      </c>
      <c r="L23" s="71">
        <v>266.49425796964147</v>
      </c>
      <c r="M23" s="71">
        <v>247.41107063206371</v>
      </c>
      <c r="N23" s="60"/>
      <c r="O23" s="60"/>
    </row>
    <row r="24" spans="1:15" s="61" customFormat="1">
      <c r="A24" s="67" t="s">
        <v>665</v>
      </c>
      <c r="B24" s="80" t="s">
        <v>661</v>
      </c>
      <c r="C24" s="69">
        <v>1.070893E-2</v>
      </c>
      <c r="D24" s="69">
        <v>6.3052336866846872</v>
      </c>
      <c r="E24" s="70">
        <v>6.3052336866846872</v>
      </c>
      <c r="F24" s="70">
        <v>6.3052336866846872</v>
      </c>
      <c r="G24" s="71">
        <v>0</v>
      </c>
      <c r="H24" s="71">
        <v>6.2945247566846874</v>
      </c>
      <c r="I24" s="71">
        <v>6.2945247566846874</v>
      </c>
      <c r="J24" s="71">
        <v>6.2945247566846874</v>
      </c>
      <c r="K24" s="71">
        <v>1.4824000000013271E-4</v>
      </c>
      <c r="L24" s="71">
        <v>4.7001482399999999</v>
      </c>
      <c r="M24" s="71">
        <v>4.7001482400000008</v>
      </c>
      <c r="N24" s="60"/>
      <c r="O24" s="60"/>
    </row>
    <row r="25" spans="1:15" s="61" customFormat="1">
      <c r="A25" s="67" t="s">
        <v>666</v>
      </c>
      <c r="B25" s="80" t="s">
        <v>663</v>
      </c>
      <c r="C25" s="69">
        <v>31.318895845242718</v>
      </c>
      <c r="D25" s="69">
        <v>0</v>
      </c>
      <c r="E25" s="70">
        <v>18.800172780000004</v>
      </c>
      <c r="F25" s="70">
        <v>21.465544253640445</v>
      </c>
      <c r="G25" s="71">
        <v>92.551673914968916</v>
      </c>
      <c r="H25" s="71">
        <v>62.418559021244306</v>
      </c>
      <c r="I25" s="71">
        <v>153.62963332350449</v>
      </c>
      <c r="J25" s="71">
        <v>148.42908576085449</v>
      </c>
      <c r="K25" s="71">
        <v>169.673881370506</v>
      </c>
      <c r="L25" s="71">
        <v>261.79410972964149</v>
      </c>
      <c r="M25" s="71">
        <v>242.71092239206371</v>
      </c>
      <c r="N25" s="60"/>
      <c r="O25" s="60"/>
    </row>
    <row r="26" spans="1:15" s="61" customFormat="1">
      <c r="A26" s="67" t="s">
        <v>667</v>
      </c>
      <c r="B26" s="73" t="s">
        <v>652</v>
      </c>
      <c r="C26" s="69">
        <v>0</v>
      </c>
      <c r="D26" s="69">
        <v>0</v>
      </c>
      <c r="E26" s="70">
        <v>0</v>
      </c>
      <c r="F26" s="70">
        <v>0</v>
      </c>
      <c r="G26" s="71">
        <v>0</v>
      </c>
      <c r="H26" s="71">
        <v>0</v>
      </c>
      <c r="I26" s="71">
        <v>0</v>
      </c>
      <c r="J26" s="71">
        <v>0</v>
      </c>
      <c r="K26" s="71">
        <v>0</v>
      </c>
      <c r="L26" s="71">
        <v>0</v>
      </c>
      <c r="M26" s="71">
        <v>0</v>
      </c>
      <c r="N26" s="60"/>
      <c r="O26" s="60"/>
    </row>
    <row r="27" spans="1:15" s="61" customFormat="1">
      <c r="A27" s="67" t="s">
        <v>668</v>
      </c>
      <c r="B27" s="80" t="s">
        <v>661</v>
      </c>
      <c r="C27" s="69">
        <v>0</v>
      </c>
      <c r="D27" s="69">
        <v>0</v>
      </c>
      <c r="E27" s="70">
        <v>0</v>
      </c>
      <c r="F27" s="70">
        <v>0</v>
      </c>
      <c r="G27" s="71">
        <v>0</v>
      </c>
      <c r="H27" s="71">
        <v>0</v>
      </c>
      <c r="I27" s="71">
        <v>0</v>
      </c>
      <c r="J27" s="71">
        <v>0</v>
      </c>
      <c r="K27" s="71">
        <v>0</v>
      </c>
      <c r="L27" s="71">
        <v>0</v>
      </c>
      <c r="M27" s="71">
        <v>0</v>
      </c>
      <c r="N27" s="60"/>
      <c r="O27" s="60"/>
    </row>
    <row r="28" spans="1:15" s="61" customFormat="1">
      <c r="A28" s="67" t="s">
        <v>669</v>
      </c>
      <c r="B28" s="80" t="s">
        <v>663</v>
      </c>
      <c r="C28" s="69">
        <v>0</v>
      </c>
      <c r="D28" s="69">
        <v>0</v>
      </c>
      <c r="E28" s="70">
        <v>0</v>
      </c>
      <c r="F28" s="70">
        <v>0</v>
      </c>
      <c r="G28" s="71">
        <v>0</v>
      </c>
      <c r="H28" s="71">
        <v>0</v>
      </c>
      <c r="I28" s="71">
        <v>0</v>
      </c>
      <c r="J28" s="71">
        <v>0</v>
      </c>
      <c r="K28" s="71">
        <v>0</v>
      </c>
      <c r="L28" s="71">
        <v>0</v>
      </c>
      <c r="M28" s="71">
        <v>0</v>
      </c>
      <c r="N28" s="60"/>
      <c r="O28" s="60"/>
    </row>
    <row r="29" spans="1:15" s="81" customFormat="1">
      <c r="A29" s="67" t="s">
        <v>670</v>
      </c>
      <c r="B29" s="73" t="s">
        <v>656</v>
      </c>
      <c r="C29" s="69">
        <v>1.263734116731589</v>
      </c>
      <c r="D29" s="69">
        <v>4.3900199999999997E-3</v>
      </c>
      <c r="E29" s="70">
        <v>4.2417799999999997E-3</v>
      </c>
      <c r="F29" s="70">
        <v>10.735611185239</v>
      </c>
      <c r="G29" s="71">
        <v>0.2040996601651065</v>
      </c>
      <c r="H29" s="71">
        <v>10.716234036157001</v>
      </c>
      <c r="I29" s="71">
        <v>10.716234036157001</v>
      </c>
      <c r="J29" s="71">
        <v>10.717833276157002</v>
      </c>
      <c r="K29" s="71">
        <v>2.2096337075032468</v>
      </c>
      <c r="L29" s="71">
        <v>5.346514273136127</v>
      </c>
      <c r="M29" s="71">
        <v>7.0337376049766362</v>
      </c>
      <c r="N29" s="60"/>
      <c r="O29" s="60"/>
    </row>
    <row r="30" spans="1:15" s="61" customFormat="1">
      <c r="A30" s="67" t="s">
        <v>671</v>
      </c>
      <c r="B30" s="80" t="s">
        <v>661</v>
      </c>
      <c r="C30" s="69">
        <v>4.7719573077490009E-2</v>
      </c>
      <c r="D30" s="69">
        <v>4.3900199999999997E-3</v>
      </c>
      <c r="E30" s="79">
        <v>4.2417799999999997E-3</v>
      </c>
      <c r="F30" s="79">
        <v>4.2417799999999997E-3</v>
      </c>
      <c r="G30" s="71">
        <v>4.1237839000000012E-2</v>
      </c>
      <c r="H30" s="71">
        <v>0</v>
      </c>
      <c r="I30" s="71">
        <v>0</v>
      </c>
      <c r="J30" s="71">
        <v>1.534924E-2</v>
      </c>
      <c r="K30" s="71">
        <v>1.0617399999999907E-3</v>
      </c>
      <c r="L30" s="71">
        <v>0</v>
      </c>
      <c r="M30" s="71">
        <v>0</v>
      </c>
      <c r="N30" s="60"/>
      <c r="O30" s="60"/>
    </row>
    <row r="31" spans="1:15" s="61" customFormat="1">
      <c r="A31" s="67" t="s">
        <v>672</v>
      </c>
      <c r="B31" s="80" t="s">
        <v>663</v>
      </c>
      <c r="C31" s="69">
        <v>1.216014543654099</v>
      </c>
      <c r="D31" s="69">
        <v>0</v>
      </c>
      <c r="E31" s="79">
        <v>0</v>
      </c>
      <c r="F31" s="79">
        <v>10.731369405239001</v>
      </c>
      <c r="G31" s="71">
        <v>0.16286182116510647</v>
      </c>
      <c r="H31" s="71">
        <v>10.716234036157001</v>
      </c>
      <c r="I31" s="71">
        <v>10.716234036157001</v>
      </c>
      <c r="J31" s="71">
        <v>10.702484036157001</v>
      </c>
      <c r="K31" s="71">
        <v>2.2085719675032469</v>
      </c>
      <c r="L31" s="71">
        <v>5.346514273136127</v>
      </c>
      <c r="M31" s="71">
        <v>7.0337376049766362</v>
      </c>
      <c r="N31" s="60"/>
      <c r="O31" s="60"/>
    </row>
    <row r="32" spans="1:15" s="61" customFormat="1">
      <c r="A32" s="74" t="s">
        <v>673</v>
      </c>
      <c r="B32" s="75" t="s">
        <v>674</v>
      </c>
      <c r="C32" s="76">
        <v>0</v>
      </c>
      <c r="D32" s="76">
        <v>0</v>
      </c>
      <c r="E32" s="77">
        <v>0</v>
      </c>
      <c r="F32" s="77">
        <v>0</v>
      </c>
      <c r="G32" s="78">
        <v>0</v>
      </c>
      <c r="H32" s="78">
        <v>0</v>
      </c>
      <c r="I32" s="78">
        <v>4.4408920985006262E-15</v>
      </c>
      <c r="J32" s="78">
        <v>0</v>
      </c>
      <c r="K32" s="78">
        <v>3.2226253400001523</v>
      </c>
      <c r="L32" s="78">
        <v>9.6023249170230027</v>
      </c>
      <c r="M32" s="78">
        <v>4.253717503864241</v>
      </c>
      <c r="N32" s="60"/>
      <c r="O32" s="60"/>
    </row>
    <row r="33" spans="1:15" s="61" customFormat="1">
      <c r="A33" s="74" t="s">
        <v>675</v>
      </c>
      <c r="B33" s="75" t="s">
        <v>676</v>
      </c>
      <c r="C33" s="76">
        <v>4516.5879621074764</v>
      </c>
      <c r="D33" s="76">
        <v>4911.3501241586191</v>
      </c>
      <c r="E33" s="77">
        <v>5318.5399860898415</v>
      </c>
      <c r="F33" s="77">
        <v>5557.8319849514546</v>
      </c>
      <c r="G33" s="78">
        <v>5887.6894839647184</v>
      </c>
      <c r="H33" s="78">
        <v>6269.5317647042775</v>
      </c>
      <c r="I33" s="78">
        <v>6398.1528671190699</v>
      </c>
      <c r="J33" s="78">
        <v>6393.0701892490115</v>
      </c>
      <c r="K33" s="78">
        <v>6184.443417975448</v>
      </c>
      <c r="L33" s="78">
        <v>7257.5539839239082</v>
      </c>
      <c r="M33" s="78">
        <v>7666.2721413683448</v>
      </c>
      <c r="N33" s="60" t="s">
        <v>804</v>
      </c>
      <c r="O33" s="60" t="s">
        <v>805</v>
      </c>
    </row>
    <row r="34" spans="1:15" s="61" customFormat="1">
      <c r="A34" s="74" t="s">
        <v>677</v>
      </c>
      <c r="B34" s="82" t="s">
        <v>678</v>
      </c>
      <c r="C34" s="76">
        <v>0</v>
      </c>
      <c r="D34" s="76">
        <v>0</v>
      </c>
      <c r="E34" s="77">
        <v>0</v>
      </c>
      <c r="F34" s="77">
        <v>0</v>
      </c>
      <c r="G34" s="78">
        <v>0</v>
      </c>
      <c r="H34" s="78">
        <v>0</v>
      </c>
      <c r="I34" s="78">
        <v>0</v>
      </c>
      <c r="J34" s="78">
        <v>0</v>
      </c>
      <c r="K34" s="78">
        <v>0</v>
      </c>
      <c r="L34" s="78">
        <v>0</v>
      </c>
      <c r="M34" s="78">
        <v>0</v>
      </c>
      <c r="N34" s="60"/>
      <c r="O34" s="60"/>
    </row>
    <row r="35" spans="1:15" s="61" customFormat="1">
      <c r="A35" s="74" t="s">
        <v>679</v>
      </c>
      <c r="B35" s="82" t="s">
        <v>680</v>
      </c>
      <c r="C35" s="76">
        <v>3933.1</v>
      </c>
      <c r="D35" s="76">
        <v>3967.3729999999996</v>
      </c>
      <c r="E35" s="77">
        <v>4151.0019999999995</v>
      </c>
      <c r="F35" s="77">
        <v>4372.0739999999996</v>
      </c>
      <c r="G35" s="78">
        <v>4868.2789999999995</v>
      </c>
      <c r="H35" s="78">
        <v>4919.6209999999992</v>
      </c>
      <c r="I35" s="78">
        <v>4965.8580000000002</v>
      </c>
      <c r="J35" s="78">
        <v>4929.5839999999998</v>
      </c>
      <c r="K35" s="78">
        <v>4679.3290000000006</v>
      </c>
      <c r="L35" s="78">
        <v>4853.1350000000002</v>
      </c>
      <c r="M35" s="78">
        <v>4671.7410000000009</v>
      </c>
      <c r="N35" s="60"/>
      <c r="O35" s="60"/>
    </row>
    <row r="36" spans="1:15" s="61" customFormat="1">
      <c r="A36" s="67" t="s">
        <v>681</v>
      </c>
      <c r="B36" s="83" t="s">
        <v>650</v>
      </c>
      <c r="C36" s="69"/>
      <c r="D36" s="69"/>
      <c r="E36" s="79"/>
      <c r="F36" s="79"/>
      <c r="G36" s="71"/>
      <c r="H36" s="71"/>
      <c r="I36" s="71"/>
      <c r="J36" s="71">
        <v>0</v>
      </c>
      <c r="K36" s="71"/>
      <c r="L36" s="71"/>
      <c r="M36" s="71"/>
      <c r="N36" s="60"/>
      <c r="O36" s="60"/>
    </row>
    <row r="37" spans="1:15" s="61" customFormat="1">
      <c r="A37" s="67" t="s">
        <v>682</v>
      </c>
      <c r="B37" s="83" t="s">
        <v>654</v>
      </c>
      <c r="C37" s="69">
        <v>1052.3790000000004</v>
      </c>
      <c r="D37" s="69">
        <v>1086.6520000000003</v>
      </c>
      <c r="E37" s="79">
        <v>1270.2810000000002</v>
      </c>
      <c r="F37" s="79">
        <v>1491.3530000000001</v>
      </c>
      <c r="G37" s="71">
        <v>1848.373</v>
      </c>
      <c r="H37" s="71">
        <v>1851.615</v>
      </c>
      <c r="I37" s="71">
        <v>1857.8520000000003</v>
      </c>
      <c r="J37" s="71">
        <v>1730.3090000000004</v>
      </c>
      <c r="K37" s="71">
        <v>1506.3230000000005</v>
      </c>
      <c r="L37" s="71">
        <v>1680.1290000000008</v>
      </c>
      <c r="M37" s="71">
        <v>1498.735000000001</v>
      </c>
      <c r="N37" s="60"/>
      <c r="O37" s="60"/>
    </row>
    <row r="38" spans="1:15" s="61" customFormat="1">
      <c r="A38" s="67" t="s">
        <v>683</v>
      </c>
      <c r="B38" s="83" t="s">
        <v>652</v>
      </c>
      <c r="C38" s="69"/>
      <c r="D38" s="69"/>
      <c r="E38" s="79"/>
      <c r="F38" s="79"/>
      <c r="G38" s="71"/>
      <c r="H38" s="71"/>
      <c r="I38" s="71"/>
      <c r="J38" s="71">
        <v>0</v>
      </c>
      <c r="K38" s="71"/>
      <c r="L38" s="71"/>
      <c r="M38" s="71"/>
      <c r="N38" s="60"/>
      <c r="O38" s="60"/>
    </row>
    <row r="39" spans="1:15" s="61" customFormat="1">
      <c r="A39" s="67" t="s">
        <v>684</v>
      </c>
      <c r="B39" s="83" t="s">
        <v>656</v>
      </c>
      <c r="C39" s="69">
        <v>2880.7209999999995</v>
      </c>
      <c r="D39" s="69">
        <v>2880.7209999999995</v>
      </c>
      <c r="E39" s="79">
        <v>2880.7209999999995</v>
      </c>
      <c r="F39" s="79">
        <v>2880.7209999999995</v>
      </c>
      <c r="G39" s="71">
        <v>3019.9059999999995</v>
      </c>
      <c r="H39" s="71">
        <v>3068.0059999999994</v>
      </c>
      <c r="I39" s="71">
        <v>3108.0059999999994</v>
      </c>
      <c r="J39" s="71">
        <v>3199.2749999999996</v>
      </c>
      <c r="K39" s="71">
        <v>3173.0059999999999</v>
      </c>
      <c r="L39" s="71">
        <v>3173.0059999999999</v>
      </c>
      <c r="M39" s="71">
        <v>3173.0059999999999</v>
      </c>
      <c r="N39" s="60"/>
      <c r="O39" s="60"/>
    </row>
    <row r="40" spans="1:15" s="61" customFormat="1">
      <c r="A40" s="74" t="s">
        <v>685</v>
      </c>
      <c r="B40" s="82" t="s">
        <v>686</v>
      </c>
      <c r="C40" s="76">
        <v>104.61735400000005</v>
      </c>
      <c r="D40" s="76">
        <v>69.428341180000061</v>
      </c>
      <c r="E40" s="77">
        <v>67.262442689193108</v>
      </c>
      <c r="F40" s="77">
        <v>63.961087473727488</v>
      </c>
      <c r="G40" s="78">
        <v>71.095985964534435</v>
      </c>
      <c r="H40" s="78">
        <v>79.86853170372747</v>
      </c>
      <c r="I40" s="78">
        <v>86.341581453727485</v>
      </c>
      <c r="J40" s="78">
        <v>71.293033043727476</v>
      </c>
      <c r="K40" s="78">
        <v>103.25924524453443</v>
      </c>
      <c r="L40" s="78">
        <v>117.50703226453443</v>
      </c>
      <c r="M40" s="78">
        <v>130.64729126453443</v>
      </c>
      <c r="N40" s="60"/>
      <c r="O40" s="60"/>
    </row>
    <row r="41" spans="1:15" s="61" customFormat="1">
      <c r="A41" s="67" t="s">
        <v>687</v>
      </c>
      <c r="B41" s="83" t="s">
        <v>650</v>
      </c>
      <c r="C41" s="69">
        <v>0</v>
      </c>
      <c r="D41" s="69">
        <v>0</v>
      </c>
      <c r="E41" s="79">
        <v>0</v>
      </c>
      <c r="F41" s="79">
        <v>0</v>
      </c>
      <c r="G41" s="71">
        <v>0</v>
      </c>
      <c r="H41" s="71">
        <v>0</v>
      </c>
      <c r="I41" s="71">
        <v>0</v>
      </c>
      <c r="J41" s="71">
        <v>0</v>
      </c>
      <c r="K41" s="71">
        <v>0</v>
      </c>
      <c r="L41" s="71">
        <v>0</v>
      </c>
      <c r="M41" s="71">
        <v>0</v>
      </c>
      <c r="N41" s="60"/>
      <c r="O41" s="60"/>
    </row>
    <row r="42" spans="1:15" s="61" customFormat="1">
      <c r="A42" s="67" t="s">
        <v>688</v>
      </c>
      <c r="B42" s="84" t="s">
        <v>689</v>
      </c>
      <c r="C42" s="69"/>
      <c r="D42" s="69">
        <v>0</v>
      </c>
      <c r="E42" s="70">
        <v>0</v>
      </c>
      <c r="F42" s="70">
        <v>0</v>
      </c>
      <c r="G42" s="71"/>
      <c r="H42" s="71"/>
      <c r="I42" s="71"/>
      <c r="J42" s="71">
        <v>0</v>
      </c>
      <c r="K42" s="71"/>
      <c r="L42" s="71"/>
      <c r="M42" s="71"/>
      <c r="N42" s="60"/>
      <c r="O42" s="60"/>
    </row>
    <row r="43" spans="1:15" s="61" customFormat="1">
      <c r="A43" s="67" t="s">
        <v>690</v>
      </c>
      <c r="B43" s="84" t="s">
        <v>691</v>
      </c>
      <c r="C43" s="69"/>
      <c r="D43" s="69">
        <v>0</v>
      </c>
      <c r="E43" s="70">
        <v>0</v>
      </c>
      <c r="F43" s="70">
        <v>0</v>
      </c>
      <c r="G43" s="71"/>
      <c r="H43" s="71"/>
      <c r="I43" s="71"/>
      <c r="J43" s="71">
        <v>0</v>
      </c>
      <c r="K43" s="71"/>
      <c r="L43" s="71"/>
      <c r="M43" s="71"/>
      <c r="N43" s="60"/>
      <c r="O43" s="60"/>
    </row>
    <row r="44" spans="1:15" s="61" customFormat="1">
      <c r="A44" s="67" t="s">
        <v>692</v>
      </c>
      <c r="B44" s="84" t="s">
        <v>693</v>
      </c>
      <c r="C44" s="69"/>
      <c r="D44" s="69">
        <v>0</v>
      </c>
      <c r="E44" s="70">
        <v>0</v>
      </c>
      <c r="F44" s="70">
        <v>0</v>
      </c>
      <c r="G44" s="71"/>
      <c r="H44" s="71"/>
      <c r="I44" s="71"/>
      <c r="J44" s="71">
        <v>0</v>
      </c>
      <c r="K44" s="71"/>
      <c r="L44" s="71"/>
      <c r="M44" s="71"/>
      <c r="N44" s="60"/>
      <c r="O44" s="60"/>
    </row>
    <row r="45" spans="1:15" s="61" customFormat="1">
      <c r="A45" s="67" t="s">
        <v>694</v>
      </c>
      <c r="B45" s="83" t="s">
        <v>654</v>
      </c>
      <c r="C45" s="69">
        <v>90.474866000000048</v>
      </c>
      <c r="D45" s="69">
        <v>53.813891180000056</v>
      </c>
      <c r="E45" s="79">
        <v>52.267008370000056</v>
      </c>
      <c r="F45" s="79">
        <v>49.637476390000053</v>
      </c>
      <c r="G45" s="71">
        <v>56.772374880807007</v>
      </c>
      <c r="H45" s="71">
        <v>65.544920620000042</v>
      </c>
      <c r="I45" s="71">
        <v>72.017970370000057</v>
      </c>
      <c r="J45" s="71">
        <v>56.969421960000048</v>
      </c>
      <c r="K45" s="71">
        <v>88.935634160806998</v>
      </c>
      <c r="L45" s="71">
        <v>103.183421180807</v>
      </c>
      <c r="M45" s="71">
        <v>116.323680180807</v>
      </c>
      <c r="N45" s="60"/>
      <c r="O45" s="60"/>
    </row>
    <row r="46" spans="1:15" s="61" customFormat="1">
      <c r="A46" s="67" t="s">
        <v>695</v>
      </c>
      <c r="B46" s="84" t="s">
        <v>661</v>
      </c>
      <c r="C46" s="69">
        <v>8.5570009999999996</v>
      </c>
      <c r="D46" s="69">
        <v>8.5570009999999996</v>
      </c>
      <c r="E46" s="79">
        <v>8.5512510000000006</v>
      </c>
      <c r="F46" s="79">
        <v>8.5512510000000006</v>
      </c>
      <c r="G46" s="71">
        <v>11.051251000000001</v>
      </c>
      <c r="H46" s="71">
        <v>15.171559</v>
      </c>
      <c r="I46" s="71">
        <v>20.671559000000002</v>
      </c>
      <c r="J46" s="71">
        <v>20.671559000000002</v>
      </c>
      <c r="K46" s="71">
        <v>25.371559000000001</v>
      </c>
      <c r="L46" s="71">
        <v>26.383602</v>
      </c>
      <c r="M46" s="71">
        <v>26.383602</v>
      </c>
      <c r="N46" s="60"/>
      <c r="O46" s="60"/>
    </row>
    <row r="47" spans="1:15" s="61" customFormat="1">
      <c r="A47" s="67" t="s">
        <v>696</v>
      </c>
      <c r="B47" s="84" t="s">
        <v>663</v>
      </c>
      <c r="C47" s="69">
        <v>81.917865000000049</v>
      </c>
      <c r="D47" s="69">
        <v>45.256890180000056</v>
      </c>
      <c r="E47" s="79">
        <v>43.715757370000055</v>
      </c>
      <c r="F47" s="79">
        <v>41.086225390000052</v>
      </c>
      <c r="G47" s="71">
        <v>45.721123880807006</v>
      </c>
      <c r="H47" s="71">
        <v>50.373361620000047</v>
      </c>
      <c r="I47" s="71">
        <v>51.346411370000048</v>
      </c>
      <c r="J47" s="71">
        <v>36.297862960000046</v>
      </c>
      <c r="K47" s="71">
        <v>63.564075160807</v>
      </c>
      <c r="L47" s="71">
        <v>76.799819180807006</v>
      </c>
      <c r="M47" s="71">
        <v>89.940078180807006</v>
      </c>
      <c r="N47" s="60"/>
      <c r="O47" s="60"/>
    </row>
    <row r="48" spans="1:15" s="61" customFormat="1">
      <c r="A48" s="67" t="s">
        <v>697</v>
      </c>
      <c r="B48" s="83" t="s">
        <v>652</v>
      </c>
      <c r="C48" s="69">
        <v>14.142488</v>
      </c>
      <c r="D48" s="69">
        <v>15.61445</v>
      </c>
      <c r="E48" s="79">
        <v>14.995434319193045</v>
      </c>
      <c r="F48" s="79">
        <v>14.323611083727432</v>
      </c>
      <c r="G48" s="71">
        <v>14.323611083727432</v>
      </c>
      <c r="H48" s="71">
        <v>14.323611083727432</v>
      </c>
      <c r="I48" s="71">
        <v>14.323611083727432</v>
      </c>
      <c r="J48" s="71">
        <v>14.323611083727432</v>
      </c>
      <c r="K48" s="71">
        <v>14.323611083727432</v>
      </c>
      <c r="L48" s="71">
        <v>14.323611083727432</v>
      </c>
      <c r="M48" s="71">
        <v>14.323611083727432</v>
      </c>
      <c r="N48" s="60"/>
      <c r="O48" s="60"/>
    </row>
    <row r="49" spans="1:15" s="61" customFormat="1">
      <c r="A49" s="67" t="s">
        <v>698</v>
      </c>
      <c r="B49" s="84" t="s">
        <v>689</v>
      </c>
      <c r="C49" s="69"/>
      <c r="D49" s="69">
        <v>0</v>
      </c>
      <c r="E49" s="70">
        <v>0</v>
      </c>
      <c r="F49" s="70">
        <v>0</v>
      </c>
      <c r="G49" s="71"/>
      <c r="H49" s="71"/>
      <c r="I49" s="71"/>
      <c r="J49" s="71">
        <v>0</v>
      </c>
      <c r="K49" s="71"/>
      <c r="L49" s="71"/>
      <c r="M49" s="71"/>
      <c r="N49" s="60"/>
      <c r="O49" s="60"/>
    </row>
    <row r="50" spans="1:15" s="61" customFormat="1">
      <c r="A50" s="67" t="s">
        <v>699</v>
      </c>
      <c r="B50" s="84" t="s">
        <v>691</v>
      </c>
      <c r="C50" s="69"/>
      <c r="D50" s="69">
        <v>0</v>
      </c>
      <c r="E50" s="79">
        <v>0</v>
      </c>
      <c r="F50" s="79">
        <v>0</v>
      </c>
      <c r="G50" s="71"/>
      <c r="H50" s="71"/>
      <c r="I50" s="71"/>
      <c r="J50" s="71">
        <v>0</v>
      </c>
      <c r="K50" s="71"/>
      <c r="L50" s="71"/>
      <c r="M50" s="71"/>
      <c r="N50" s="60"/>
      <c r="O50" s="60"/>
    </row>
    <row r="51" spans="1:15" s="61" customFormat="1">
      <c r="A51" s="67" t="s">
        <v>700</v>
      </c>
      <c r="B51" s="84" t="s">
        <v>693</v>
      </c>
      <c r="C51" s="69">
        <v>14.142488</v>
      </c>
      <c r="D51" s="69">
        <v>15.61445</v>
      </c>
      <c r="E51" s="79">
        <v>14.995434319193045</v>
      </c>
      <c r="F51" s="79">
        <v>14.323611083727432</v>
      </c>
      <c r="G51" s="71">
        <v>14.323611083727432</v>
      </c>
      <c r="H51" s="71">
        <v>14.323611083727432</v>
      </c>
      <c r="I51" s="71">
        <v>14.323611083727432</v>
      </c>
      <c r="J51" s="71">
        <v>14.323611083727432</v>
      </c>
      <c r="K51" s="71">
        <v>14.323611083727432</v>
      </c>
      <c r="L51" s="71">
        <v>14.323611083727432</v>
      </c>
      <c r="M51" s="71">
        <v>14.323611083727432</v>
      </c>
      <c r="N51" s="60"/>
      <c r="O51" s="60"/>
    </row>
    <row r="52" spans="1:15" s="61" customFormat="1">
      <c r="A52" s="67" t="s">
        <v>701</v>
      </c>
      <c r="B52" s="83" t="s">
        <v>656</v>
      </c>
      <c r="C52" s="69">
        <v>0</v>
      </c>
      <c r="D52" s="69">
        <v>0</v>
      </c>
      <c r="E52" s="79">
        <v>0</v>
      </c>
      <c r="F52" s="79">
        <v>0</v>
      </c>
      <c r="G52" s="71">
        <v>0</v>
      </c>
      <c r="H52" s="71">
        <v>0</v>
      </c>
      <c r="I52" s="71">
        <v>0</v>
      </c>
      <c r="J52" s="71">
        <v>0</v>
      </c>
      <c r="K52" s="71">
        <v>0</v>
      </c>
      <c r="L52" s="71">
        <v>0</v>
      </c>
      <c r="M52" s="71">
        <v>0</v>
      </c>
      <c r="N52" s="60"/>
      <c r="O52" s="60"/>
    </row>
    <row r="53" spans="1:15" s="61" customFormat="1">
      <c r="A53" s="67" t="s">
        <v>702</v>
      </c>
      <c r="B53" s="84" t="s">
        <v>661</v>
      </c>
      <c r="C53" s="69"/>
      <c r="D53" s="69">
        <v>0</v>
      </c>
      <c r="E53" s="79">
        <v>0</v>
      </c>
      <c r="F53" s="79">
        <v>0</v>
      </c>
      <c r="G53" s="71"/>
      <c r="H53" s="71">
        <v>0</v>
      </c>
      <c r="I53" s="71">
        <v>0</v>
      </c>
      <c r="J53" s="71">
        <v>0</v>
      </c>
      <c r="K53" s="71">
        <v>0</v>
      </c>
      <c r="L53" s="71">
        <v>0</v>
      </c>
      <c r="M53" s="71">
        <v>0</v>
      </c>
      <c r="N53" s="60"/>
      <c r="O53" s="60"/>
    </row>
    <row r="54" spans="1:15" s="61" customFormat="1">
      <c r="A54" s="67" t="s">
        <v>703</v>
      </c>
      <c r="B54" s="84" t="s">
        <v>663</v>
      </c>
      <c r="C54" s="69"/>
      <c r="D54" s="69">
        <v>0</v>
      </c>
      <c r="E54" s="79">
        <v>0</v>
      </c>
      <c r="F54" s="79">
        <v>0</v>
      </c>
      <c r="G54" s="71"/>
      <c r="H54" s="71">
        <v>0</v>
      </c>
      <c r="I54" s="71">
        <v>0</v>
      </c>
      <c r="J54" s="71">
        <v>0</v>
      </c>
      <c r="K54" s="71">
        <v>0</v>
      </c>
      <c r="L54" s="71">
        <v>0</v>
      </c>
      <c r="M54" s="71">
        <v>0</v>
      </c>
      <c r="N54" s="60"/>
      <c r="O54" s="60"/>
    </row>
    <row r="55" spans="1:15" s="61" customFormat="1">
      <c r="A55" s="74" t="s">
        <v>704</v>
      </c>
      <c r="B55" s="82" t="s">
        <v>705</v>
      </c>
      <c r="C55" s="76">
        <v>20.780682646252995</v>
      </c>
      <c r="D55" s="76">
        <v>26.33256633256633</v>
      </c>
      <c r="E55" s="77">
        <v>67.552394846758745</v>
      </c>
      <c r="F55" s="77">
        <v>70.980206660960548</v>
      </c>
      <c r="G55" s="78">
        <v>60.917839534312755</v>
      </c>
      <c r="H55" s="78">
        <v>72.315565270326744</v>
      </c>
      <c r="I55" s="78">
        <v>52.038592917130394</v>
      </c>
      <c r="J55" s="78">
        <v>51.422169396129796</v>
      </c>
      <c r="K55" s="78">
        <v>51.464200529327172</v>
      </c>
      <c r="L55" s="78">
        <v>43.466996241262201</v>
      </c>
      <c r="M55" s="78">
        <v>34.309541029023094</v>
      </c>
      <c r="N55" s="60"/>
      <c r="O55" s="60"/>
    </row>
    <row r="56" spans="1:15" s="61" customFormat="1">
      <c r="A56" s="74" t="s">
        <v>706</v>
      </c>
      <c r="B56" s="82" t="s">
        <v>707</v>
      </c>
      <c r="C56" s="76">
        <v>442.53636334699996</v>
      </c>
      <c r="D56" s="76">
        <v>834.41524450384009</v>
      </c>
      <c r="E56" s="77">
        <v>1018.58600010834</v>
      </c>
      <c r="F56" s="77">
        <v>1033.7352888248599</v>
      </c>
      <c r="G56" s="78">
        <v>879.06238128108976</v>
      </c>
      <c r="H56" s="78">
        <v>1191.3133409739798</v>
      </c>
      <c r="I56" s="78">
        <v>1285.8223543387694</v>
      </c>
      <c r="J56" s="78">
        <v>1335.9408043693697</v>
      </c>
      <c r="K56" s="78">
        <v>1343.3336848677</v>
      </c>
      <c r="L56" s="78">
        <v>2236.4595829904497</v>
      </c>
      <c r="M56" s="78">
        <v>2822.3004970488296</v>
      </c>
      <c r="N56" s="60"/>
      <c r="O56" s="60"/>
    </row>
    <row r="57" spans="1:15" s="61" customFormat="1">
      <c r="A57" s="67" t="s">
        <v>708</v>
      </c>
      <c r="B57" s="80" t="s">
        <v>650</v>
      </c>
      <c r="C57" s="69"/>
      <c r="D57" s="69">
        <v>0</v>
      </c>
      <c r="E57" s="70">
        <v>0</v>
      </c>
      <c r="F57" s="70">
        <v>0</v>
      </c>
      <c r="G57" s="71"/>
      <c r="H57" s="71"/>
      <c r="I57" s="71"/>
      <c r="J57" s="71">
        <v>0</v>
      </c>
      <c r="K57" s="71"/>
      <c r="L57" s="71"/>
      <c r="M57" s="71"/>
      <c r="N57" s="60"/>
      <c r="O57" s="60"/>
    </row>
    <row r="58" spans="1:15" s="61" customFormat="1">
      <c r="A58" s="67" t="s">
        <v>709</v>
      </c>
      <c r="B58" s="80" t="s">
        <v>654</v>
      </c>
      <c r="C58" s="69"/>
      <c r="D58" s="69">
        <v>0</v>
      </c>
      <c r="E58" s="70">
        <v>0</v>
      </c>
      <c r="F58" s="70">
        <v>0</v>
      </c>
      <c r="G58" s="71"/>
      <c r="H58" s="71">
        <v>0</v>
      </c>
      <c r="I58" s="71">
        <v>0</v>
      </c>
      <c r="J58" s="71">
        <v>0</v>
      </c>
      <c r="K58" s="71"/>
      <c r="L58" s="71"/>
      <c r="M58" s="71"/>
      <c r="N58" s="60"/>
      <c r="O58" s="60"/>
    </row>
    <row r="59" spans="1:15" s="61" customFormat="1">
      <c r="A59" s="67" t="s">
        <v>710</v>
      </c>
      <c r="B59" s="80" t="s">
        <v>652</v>
      </c>
      <c r="C59" s="69"/>
      <c r="D59" s="69">
        <v>0</v>
      </c>
      <c r="E59" s="70">
        <v>0</v>
      </c>
      <c r="F59" s="70">
        <v>0</v>
      </c>
      <c r="G59" s="71"/>
      <c r="H59" s="71"/>
      <c r="I59" s="71"/>
      <c r="J59" s="71">
        <v>0</v>
      </c>
      <c r="K59" s="71"/>
      <c r="L59" s="71"/>
      <c r="M59" s="71"/>
      <c r="N59" s="60"/>
      <c r="O59" s="60"/>
    </row>
    <row r="60" spans="1:15" s="61" customFormat="1">
      <c r="A60" s="67" t="s">
        <v>711</v>
      </c>
      <c r="B60" s="80" t="s">
        <v>656</v>
      </c>
      <c r="C60" s="69">
        <v>442.53636334699996</v>
      </c>
      <c r="D60" s="69">
        <v>834.41524450384009</v>
      </c>
      <c r="E60" s="70">
        <v>1018.58600010834</v>
      </c>
      <c r="F60" s="70">
        <v>1033.7352888248599</v>
      </c>
      <c r="G60" s="71">
        <v>879.06238128108976</v>
      </c>
      <c r="H60" s="71">
        <v>1191.3133409739798</v>
      </c>
      <c r="I60" s="71">
        <v>1285.8223543387694</v>
      </c>
      <c r="J60" s="71">
        <v>1335.9408043693697</v>
      </c>
      <c r="K60" s="71">
        <v>1343.3336848677</v>
      </c>
      <c r="L60" s="71">
        <v>2236.4595829904497</v>
      </c>
      <c r="M60" s="71">
        <v>2822.3004970488296</v>
      </c>
      <c r="N60" s="60"/>
      <c r="O60" s="60"/>
    </row>
    <row r="61" spans="1:15" s="61" customFormat="1">
      <c r="A61" s="67" t="s">
        <v>712</v>
      </c>
      <c r="B61" s="85" t="s">
        <v>661</v>
      </c>
      <c r="C61" s="69">
        <v>405.9</v>
      </c>
      <c r="D61" s="69">
        <v>795.70570340467248</v>
      </c>
      <c r="E61" s="79">
        <v>980.01347100917246</v>
      </c>
      <c r="F61" s="79">
        <v>995.16275972569235</v>
      </c>
      <c r="G61" s="71">
        <v>840.49002993408976</v>
      </c>
      <c r="H61" s="71">
        <v>1152.7408118748122</v>
      </c>
      <c r="I61" s="71">
        <v>1247.2498252396017</v>
      </c>
      <c r="J61" s="71">
        <v>1297.368275270202</v>
      </c>
      <c r="K61" s="71">
        <v>1304.7613335207</v>
      </c>
      <c r="L61" s="71">
        <v>2197.8872316434495</v>
      </c>
      <c r="M61" s="71">
        <v>2783.7279679496619</v>
      </c>
      <c r="N61" s="60"/>
      <c r="O61" s="60"/>
    </row>
    <row r="62" spans="1:15" s="61" customFormat="1">
      <c r="A62" s="67" t="s">
        <v>713</v>
      </c>
      <c r="B62" s="85" t="s">
        <v>663</v>
      </c>
      <c r="C62" s="69">
        <v>36.636363347</v>
      </c>
      <c r="D62" s="69">
        <v>38.709541099167609</v>
      </c>
      <c r="E62" s="79">
        <v>38.57252909916761</v>
      </c>
      <c r="F62" s="79">
        <v>38.57252909916761</v>
      </c>
      <c r="G62" s="71">
        <v>38.572351347000001</v>
      </c>
      <c r="H62" s="71">
        <v>38.57252909916761</v>
      </c>
      <c r="I62" s="71">
        <v>38.57252909916761</v>
      </c>
      <c r="J62" s="71">
        <v>38.57252909916761</v>
      </c>
      <c r="K62" s="71">
        <v>38.572351347000001</v>
      </c>
      <c r="L62" s="71">
        <v>38.572351347000001</v>
      </c>
      <c r="M62" s="71">
        <v>38.57252909916761</v>
      </c>
      <c r="N62" s="60"/>
      <c r="O62" s="60"/>
    </row>
    <row r="63" spans="1:15" s="61" customFormat="1">
      <c r="A63" s="74" t="s">
        <v>714</v>
      </c>
      <c r="B63" s="82" t="s">
        <v>715</v>
      </c>
      <c r="C63" s="76">
        <v>15.553562114223308</v>
      </c>
      <c r="D63" s="76">
        <v>13.800972142212775</v>
      </c>
      <c r="E63" s="77">
        <v>14.137148445549508</v>
      </c>
      <c r="F63" s="77">
        <v>17.081401991907509</v>
      </c>
      <c r="G63" s="78">
        <v>8.3342771847818646</v>
      </c>
      <c r="H63" s="78">
        <v>6.4133267562448362</v>
      </c>
      <c r="I63" s="78">
        <v>8.0923384094417905</v>
      </c>
      <c r="J63" s="78">
        <v>4.8301824397845143</v>
      </c>
      <c r="K63" s="78">
        <v>7.0572873338863946</v>
      </c>
      <c r="L63" s="78">
        <v>6.9853724276619129</v>
      </c>
      <c r="M63" s="78">
        <v>7.2738120259564445</v>
      </c>
      <c r="N63" s="60"/>
      <c r="O63" s="60"/>
    </row>
    <row r="64" spans="1:15" s="61" customFormat="1">
      <c r="A64" s="74" t="s">
        <v>716</v>
      </c>
      <c r="B64" s="75" t="s">
        <v>717</v>
      </c>
      <c r="C64" s="76">
        <v>11188.8</v>
      </c>
      <c r="D64" s="76">
        <v>10428.300000000001</v>
      </c>
      <c r="E64" s="77">
        <v>10125.299999999999</v>
      </c>
      <c r="F64" s="77">
        <v>10877.7</v>
      </c>
      <c r="G64" s="78">
        <v>9907.19</v>
      </c>
      <c r="H64" s="78">
        <v>10515.100000000002</v>
      </c>
      <c r="I64" s="78">
        <v>10292.799999999999</v>
      </c>
      <c r="J64" s="78">
        <v>10511.4</v>
      </c>
      <c r="K64" s="78">
        <v>10378</v>
      </c>
      <c r="L64" s="78">
        <v>10204.630001319665</v>
      </c>
      <c r="M64" s="78">
        <v>9670.2400001111291</v>
      </c>
      <c r="N64" s="60"/>
      <c r="O64" s="60"/>
    </row>
    <row r="65" spans="1:15" s="61" customFormat="1">
      <c r="A65" s="67" t="s">
        <v>718</v>
      </c>
      <c r="B65" s="86" t="s">
        <v>719</v>
      </c>
      <c r="C65" s="69">
        <v>455.06999999999994</v>
      </c>
      <c r="D65" s="69">
        <v>500.4</v>
      </c>
      <c r="E65" s="79">
        <v>528.20000000000005</v>
      </c>
      <c r="F65" s="79">
        <v>533.4</v>
      </c>
      <c r="G65" s="71">
        <v>556.08000000000004</v>
      </c>
      <c r="H65" s="71">
        <v>624.79999999999995</v>
      </c>
      <c r="I65" s="71">
        <v>599.1</v>
      </c>
      <c r="J65" s="71">
        <v>571.4</v>
      </c>
      <c r="K65" s="71">
        <v>566.29999999999995</v>
      </c>
      <c r="L65" s="71">
        <v>661.31000000000017</v>
      </c>
      <c r="M65" s="71">
        <v>664.06000000000006</v>
      </c>
      <c r="N65" s="60"/>
      <c r="O65" s="60"/>
    </row>
    <row r="66" spans="1:15" s="61" customFormat="1">
      <c r="A66" s="67" t="s">
        <v>720</v>
      </c>
      <c r="B66" s="86" t="s">
        <v>721</v>
      </c>
      <c r="C66" s="69">
        <v>133.76999999999995</v>
      </c>
      <c r="D66" s="69">
        <v>171.7</v>
      </c>
      <c r="E66" s="70">
        <v>199.7</v>
      </c>
      <c r="F66" s="70">
        <v>107.6</v>
      </c>
      <c r="G66" s="71">
        <v>52.69</v>
      </c>
      <c r="H66" s="71">
        <v>108.4</v>
      </c>
      <c r="I66" s="71">
        <v>51.8</v>
      </c>
      <c r="J66" s="71">
        <v>29.4</v>
      </c>
      <c r="K66" s="71">
        <v>15</v>
      </c>
      <c r="L66" s="71">
        <v>14.070001319662001</v>
      </c>
      <c r="M66" s="71">
        <v>11.679999999966389</v>
      </c>
      <c r="N66" s="60"/>
      <c r="O66" s="60"/>
    </row>
    <row r="67" spans="1:15" s="61" customFormat="1">
      <c r="A67" s="67" t="s">
        <v>722</v>
      </c>
      <c r="B67" s="86" t="s">
        <v>723</v>
      </c>
      <c r="C67" s="69">
        <v>0</v>
      </c>
      <c r="D67" s="69">
        <v>0</v>
      </c>
      <c r="E67" s="70">
        <v>0</v>
      </c>
      <c r="F67" s="70">
        <v>0</v>
      </c>
      <c r="G67" s="71">
        <v>0</v>
      </c>
      <c r="H67" s="71">
        <v>0</v>
      </c>
      <c r="I67" s="71">
        <v>0</v>
      </c>
      <c r="J67" s="71">
        <v>0</v>
      </c>
      <c r="K67" s="71">
        <v>0</v>
      </c>
      <c r="L67" s="71">
        <v>59.65</v>
      </c>
      <c r="M67" s="71">
        <v>56.9</v>
      </c>
      <c r="N67" s="60"/>
      <c r="O67" s="60"/>
    </row>
    <row r="68" spans="1:15" s="61" customFormat="1">
      <c r="A68" s="67" t="s">
        <v>724</v>
      </c>
      <c r="B68" s="86" t="s">
        <v>725</v>
      </c>
      <c r="C68" s="69">
        <v>10599.96</v>
      </c>
      <c r="D68" s="69">
        <v>9756.2000000000007</v>
      </c>
      <c r="E68" s="79">
        <v>9397.4</v>
      </c>
      <c r="F68" s="79">
        <v>10236.700000000001</v>
      </c>
      <c r="G68" s="71">
        <v>9298.42</v>
      </c>
      <c r="H68" s="71">
        <v>9781.9000000000015</v>
      </c>
      <c r="I68" s="71">
        <v>9641.9</v>
      </c>
      <c r="J68" s="71">
        <v>9910.6</v>
      </c>
      <c r="K68" s="71">
        <v>9796.7000000000007</v>
      </c>
      <c r="L68" s="71">
        <v>9469.6000000000022</v>
      </c>
      <c r="M68" s="71">
        <v>8937.5900001111622</v>
      </c>
      <c r="N68" s="60"/>
      <c r="O68" s="60"/>
    </row>
    <row r="69" spans="1:15" s="61" customFormat="1">
      <c r="A69" s="67" t="s">
        <v>726</v>
      </c>
      <c r="B69" s="87" t="s">
        <v>680</v>
      </c>
      <c r="C69" s="69">
        <v>2900.94</v>
      </c>
      <c r="D69" s="69">
        <v>2752.7</v>
      </c>
      <c r="E69" s="79">
        <v>2048.9</v>
      </c>
      <c r="F69" s="79">
        <v>2836.6</v>
      </c>
      <c r="G69" s="71">
        <v>2695.57</v>
      </c>
      <c r="H69" s="71">
        <v>2971.7</v>
      </c>
      <c r="I69" s="71">
        <v>2717.2</v>
      </c>
      <c r="J69" s="71">
        <v>2908</v>
      </c>
      <c r="K69" s="71">
        <v>2877.2</v>
      </c>
      <c r="L69" s="71">
        <v>3191.6500000000005</v>
      </c>
      <c r="M69" s="71">
        <v>3118.1600001111274</v>
      </c>
      <c r="N69" s="60"/>
      <c r="O69" s="60"/>
    </row>
    <row r="70" spans="1:15" s="61" customFormat="1">
      <c r="A70" s="67" t="s">
        <v>727</v>
      </c>
      <c r="B70" s="87" t="s">
        <v>728</v>
      </c>
      <c r="C70" s="69">
        <v>7699.0199999999986</v>
      </c>
      <c r="D70" s="69">
        <v>7003.5</v>
      </c>
      <c r="E70" s="79">
        <v>7348.5</v>
      </c>
      <c r="F70" s="79">
        <v>7400.1</v>
      </c>
      <c r="G70" s="71">
        <v>6602.85</v>
      </c>
      <c r="H70" s="71">
        <v>6810.2000000000007</v>
      </c>
      <c r="I70" s="71">
        <v>6924.7</v>
      </c>
      <c r="J70" s="71">
        <v>7002.6</v>
      </c>
      <c r="K70" s="71">
        <v>6919.5</v>
      </c>
      <c r="L70" s="71">
        <v>6277.9500000000007</v>
      </c>
      <c r="M70" s="71">
        <v>5819.4300000000339</v>
      </c>
      <c r="N70" s="60"/>
      <c r="O70" s="60"/>
    </row>
    <row r="71" spans="1:15" s="61" customFormat="1">
      <c r="A71" s="67" t="s">
        <v>729</v>
      </c>
      <c r="B71" s="73" t="s">
        <v>658</v>
      </c>
      <c r="C71" s="69">
        <v>7699.0199999999986</v>
      </c>
      <c r="D71" s="69">
        <v>7003.5</v>
      </c>
      <c r="E71" s="79">
        <v>7348.5</v>
      </c>
      <c r="F71" s="79">
        <v>7400.1</v>
      </c>
      <c r="G71" s="71">
        <v>6602.85</v>
      </c>
      <c r="H71" s="71">
        <v>6810.2000000000007</v>
      </c>
      <c r="I71" s="71">
        <v>6924.7</v>
      </c>
      <c r="J71" s="71">
        <v>7002.6</v>
      </c>
      <c r="K71" s="71">
        <v>6919.5</v>
      </c>
      <c r="L71" s="71">
        <v>6277.9500000000007</v>
      </c>
      <c r="M71" s="71">
        <v>5819.4300000000339</v>
      </c>
      <c r="N71" s="60"/>
      <c r="O71" s="60"/>
    </row>
    <row r="72" spans="1:15" s="61" customFormat="1">
      <c r="A72" s="67" t="s">
        <v>730</v>
      </c>
      <c r="B72" s="80" t="s">
        <v>661</v>
      </c>
      <c r="C72" s="69">
        <v>2894.11</v>
      </c>
      <c r="D72" s="69">
        <v>2681.31</v>
      </c>
      <c r="E72" s="70">
        <v>2500.5099999999998</v>
      </c>
      <c r="F72" s="70">
        <v>2130.6099999999997</v>
      </c>
      <c r="G72" s="71">
        <v>1813.56</v>
      </c>
      <c r="H72" s="71">
        <v>2042.4691711520695</v>
      </c>
      <c r="I72" s="71">
        <v>2286.209660008155</v>
      </c>
      <c r="J72" s="71">
        <v>2233.5356058922621</v>
      </c>
      <c r="K72" s="71">
        <v>2482.52</v>
      </c>
      <c r="L72" s="71">
        <v>2024.9099869428326</v>
      </c>
      <c r="M72" s="71">
        <v>1925.3900463417367</v>
      </c>
      <c r="N72" s="60"/>
      <c r="O72" s="60"/>
    </row>
    <row r="73" spans="1:15" s="61" customFormat="1">
      <c r="A73" s="67" t="s">
        <v>731</v>
      </c>
      <c r="B73" s="80" t="s">
        <v>663</v>
      </c>
      <c r="C73" s="69">
        <v>4804.9099999999989</v>
      </c>
      <c r="D73" s="69">
        <v>4322.1899999999996</v>
      </c>
      <c r="E73" s="70">
        <v>4847.99</v>
      </c>
      <c r="F73" s="70">
        <v>5269.4900000000007</v>
      </c>
      <c r="G73" s="71">
        <v>4789.29</v>
      </c>
      <c r="H73" s="71">
        <v>4767.7308288479317</v>
      </c>
      <c r="I73" s="71">
        <v>4638.4903399918448</v>
      </c>
      <c r="J73" s="71">
        <v>4769.0643941077378</v>
      </c>
      <c r="K73" s="71">
        <v>4436.9800000000005</v>
      </c>
      <c r="L73" s="71">
        <v>4253.0400130571679</v>
      </c>
      <c r="M73" s="71">
        <v>3894.0399536582972</v>
      </c>
      <c r="N73" s="60"/>
      <c r="O73" s="60"/>
    </row>
    <row r="74" spans="1:15" s="61" customFormat="1">
      <c r="A74" s="67" t="s">
        <v>732</v>
      </c>
      <c r="B74" s="73" t="s">
        <v>643</v>
      </c>
      <c r="C74" s="69">
        <v>0</v>
      </c>
      <c r="D74" s="69">
        <v>0</v>
      </c>
      <c r="E74" s="70">
        <v>0</v>
      </c>
      <c r="F74" s="70">
        <v>0</v>
      </c>
      <c r="G74" s="71">
        <v>0</v>
      </c>
      <c r="H74" s="71">
        <v>0</v>
      </c>
      <c r="I74" s="71">
        <v>0</v>
      </c>
      <c r="J74" s="71">
        <v>0</v>
      </c>
      <c r="K74" s="71">
        <v>0</v>
      </c>
      <c r="L74" s="71">
        <v>0</v>
      </c>
      <c r="M74" s="71">
        <v>0</v>
      </c>
      <c r="N74" s="60"/>
      <c r="O74" s="60"/>
    </row>
    <row r="75" spans="1:15" s="61" customFormat="1">
      <c r="A75" s="67" t="s">
        <v>733</v>
      </c>
      <c r="B75" s="87" t="s">
        <v>734</v>
      </c>
      <c r="C75" s="69">
        <v>0</v>
      </c>
      <c r="D75" s="69">
        <v>0</v>
      </c>
      <c r="E75" s="70">
        <v>0</v>
      </c>
      <c r="F75" s="70">
        <v>0</v>
      </c>
      <c r="G75" s="71">
        <v>0</v>
      </c>
      <c r="H75" s="71">
        <v>0</v>
      </c>
      <c r="I75" s="71">
        <v>0</v>
      </c>
      <c r="J75" s="71">
        <v>0</v>
      </c>
      <c r="K75" s="71">
        <v>0</v>
      </c>
      <c r="L75" s="71">
        <v>0</v>
      </c>
      <c r="M75" s="71">
        <v>0</v>
      </c>
      <c r="N75" s="60"/>
      <c r="O75" s="60"/>
    </row>
    <row r="76" spans="1:15" s="61" customFormat="1" ht="13.8" thickBot="1">
      <c r="A76" s="88" t="s">
        <v>735</v>
      </c>
      <c r="B76" s="89" t="s">
        <v>736</v>
      </c>
      <c r="C76" s="90">
        <v>0</v>
      </c>
      <c r="D76" s="90">
        <v>0</v>
      </c>
      <c r="E76" s="91">
        <v>0</v>
      </c>
      <c r="F76" s="91">
        <v>0</v>
      </c>
      <c r="G76" s="92">
        <v>0</v>
      </c>
      <c r="H76" s="92">
        <v>0</v>
      </c>
      <c r="I76" s="92">
        <v>0</v>
      </c>
      <c r="J76" s="92">
        <v>0</v>
      </c>
      <c r="K76" s="92">
        <v>0</v>
      </c>
      <c r="L76" s="92">
        <v>0</v>
      </c>
      <c r="M76" s="92">
        <v>0</v>
      </c>
      <c r="N76" s="60"/>
      <c r="O76" s="60"/>
    </row>
    <row r="77" spans="1:15" s="95" customFormat="1" ht="14.4" thickTop="1" thickBot="1">
      <c r="A77" s="93" t="s">
        <v>737</v>
      </c>
      <c r="B77" s="56" t="s">
        <v>806</v>
      </c>
      <c r="C77" s="57">
        <v>48623.236763437875</v>
      </c>
      <c r="D77" s="57">
        <v>48836.666123060888</v>
      </c>
      <c r="E77" s="58">
        <v>49391.879539820686</v>
      </c>
      <c r="F77" s="58">
        <v>50995.984666969387</v>
      </c>
      <c r="G77" s="66">
        <v>51055.576503123841</v>
      </c>
      <c r="H77" s="66">
        <v>53301.788254128573</v>
      </c>
      <c r="I77" s="66">
        <v>53365.076024788403</v>
      </c>
      <c r="J77" s="66">
        <v>53953.642548446063</v>
      </c>
      <c r="K77" s="66">
        <v>53892.377120334793</v>
      </c>
      <c r="L77" s="66">
        <v>56245.041925082558</v>
      </c>
      <c r="M77" s="66">
        <v>56382.550604577642</v>
      </c>
      <c r="N77" s="94"/>
      <c r="O77" s="94"/>
    </row>
    <row r="78" spans="1:15" s="61" customFormat="1" ht="13.8" thickTop="1">
      <c r="A78" s="62" t="s">
        <v>738</v>
      </c>
      <c r="B78" s="63" t="s">
        <v>641</v>
      </c>
      <c r="C78" s="64">
        <v>22851.240867393772</v>
      </c>
      <c r="D78" s="64">
        <v>23171.522762359909</v>
      </c>
      <c r="E78" s="65">
        <v>23666.90863845425</v>
      </c>
      <c r="F78" s="65">
        <v>23997.543135653628</v>
      </c>
      <c r="G78" s="78">
        <v>24376.211630743972</v>
      </c>
      <c r="H78" s="78">
        <v>24840.441383778227</v>
      </c>
      <c r="I78" s="78">
        <v>25360.897424808903</v>
      </c>
      <c r="J78" s="78">
        <v>25945.562300609723</v>
      </c>
      <c r="K78" s="78">
        <v>26676.282764364318</v>
      </c>
      <c r="L78" s="78">
        <v>28787.184787474263</v>
      </c>
      <c r="M78" s="78">
        <v>29857.455333921484</v>
      </c>
      <c r="N78" s="96"/>
      <c r="O78" s="96"/>
    </row>
    <row r="79" spans="1:15" s="97" customFormat="1">
      <c r="A79" s="74" t="s">
        <v>739</v>
      </c>
      <c r="B79" s="68" t="s">
        <v>643</v>
      </c>
      <c r="C79" s="69">
        <v>16908.779573998891</v>
      </c>
      <c r="D79" s="69">
        <v>16943.062946578539</v>
      </c>
      <c r="E79" s="70">
        <v>17425.049419143001</v>
      </c>
      <c r="F79" s="70">
        <v>17665.293914211168</v>
      </c>
      <c r="G79" s="71">
        <v>18347.377263857779</v>
      </c>
      <c r="H79" s="71">
        <v>18703.735769348808</v>
      </c>
      <c r="I79" s="71">
        <v>19086.323480888546</v>
      </c>
      <c r="J79" s="71">
        <v>19804.43088656231</v>
      </c>
      <c r="K79" s="71">
        <v>20247.366187470117</v>
      </c>
      <c r="L79" s="71">
        <v>21545.596772863861</v>
      </c>
      <c r="M79" s="71">
        <v>22370.221363677727</v>
      </c>
      <c r="N79" s="96"/>
      <c r="O79" s="96"/>
    </row>
    <row r="80" spans="1:15" s="97" customFormat="1">
      <c r="A80" s="74" t="s">
        <v>634</v>
      </c>
      <c r="B80" s="72" t="s">
        <v>630</v>
      </c>
      <c r="C80" s="69">
        <v>15781.899882373385</v>
      </c>
      <c r="D80" s="69">
        <v>15716.342302019855</v>
      </c>
      <c r="E80" s="70">
        <v>15949.104902272151</v>
      </c>
      <c r="F80" s="70">
        <v>16130.424592131041</v>
      </c>
      <c r="G80" s="71">
        <v>16767.506572232276</v>
      </c>
      <c r="H80" s="71">
        <v>16995.244985477679</v>
      </c>
      <c r="I80" s="71">
        <v>17105.432465568269</v>
      </c>
      <c r="J80" s="71">
        <v>17569.077790576441</v>
      </c>
      <c r="K80" s="71">
        <v>17832.011721938867</v>
      </c>
      <c r="L80" s="71">
        <v>18288.5571409117</v>
      </c>
      <c r="M80" s="71">
        <v>18538.201156661409</v>
      </c>
      <c r="N80" s="96"/>
      <c r="O80" s="96"/>
    </row>
    <row r="81" spans="1:15" s="61" customFormat="1">
      <c r="A81" s="67" t="s">
        <v>635</v>
      </c>
      <c r="B81" s="73" t="s">
        <v>631</v>
      </c>
      <c r="C81" s="69">
        <v>1126.8796916255053</v>
      </c>
      <c r="D81" s="69">
        <v>1226.7206445586817</v>
      </c>
      <c r="E81" s="70">
        <v>1475.9445168708496</v>
      </c>
      <c r="F81" s="70">
        <v>1534.869322080126</v>
      </c>
      <c r="G81" s="71">
        <v>1579.8706916255051</v>
      </c>
      <c r="H81" s="71">
        <v>1708.490783871129</v>
      </c>
      <c r="I81" s="71">
        <v>1980.8910153202769</v>
      </c>
      <c r="J81" s="71">
        <v>2235.3530959858708</v>
      </c>
      <c r="K81" s="71">
        <v>2415.3544655312503</v>
      </c>
      <c r="L81" s="71">
        <v>3257.0396319521606</v>
      </c>
      <c r="M81" s="71">
        <v>3832.0202070163191</v>
      </c>
      <c r="N81" s="60"/>
      <c r="O81" s="60"/>
    </row>
    <row r="82" spans="1:15" s="61" customFormat="1">
      <c r="A82" s="67" t="s">
        <v>740</v>
      </c>
      <c r="B82" s="68" t="s">
        <v>645</v>
      </c>
      <c r="C82" s="69">
        <v>5942.4612933948811</v>
      </c>
      <c r="D82" s="69">
        <v>6228.4598157813707</v>
      </c>
      <c r="E82" s="70">
        <v>6241.859219311249</v>
      </c>
      <c r="F82" s="70">
        <v>6332.2492214424583</v>
      </c>
      <c r="G82" s="71">
        <v>6028.8343668861908</v>
      </c>
      <c r="H82" s="71">
        <v>6136.7056144294202</v>
      </c>
      <c r="I82" s="71">
        <v>6274.573943920358</v>
      </c>
      <c r="J82" s="71">
        <v>6141.1314140474133</v>
      </c>
      <c r="K82" s="71">
        <v>6428.9165768942012</v>
      </c>
      <c r="L82" s="71">
        <v>7241.5880146104028</v>
      </c>
      <c r="M82" s="71">
        <v>7487.2339702437548</v>
      </c>
      <c r="N82" s="60"/>
      <c r="O82" s="60"/>
    </row>
    <row r="83" spans="1:15" s="61" customFormat="1">
      <c r="A83" s="74" t="s">
        <v>741</v>
      </c>
      <c r="B83" s="75" t="s">
        <v>647</v>
      </c>
      <c r="C83" s="76">
        <v>6368.5268821877462</v>
      </c>
      <c r="D83" s="76">
        <v>6412.4332005397901</v>
      </c>
      <c r="E83" s="77">
        <v>6602.296349609479</v>
      </c>
      <c r="F83" s="77">
        <v>7076.6135589103387</v>
      </c>
      <c r="G83" s="98">
        <v>7272.064830948756</v>
      </c>
      <c r="H83" s="78">
        <v>8456.3331802317261</v>
      </c>
      <c r="I83" s="78">
        <v>8012.8592280817256</v>
      </c>
      <c r="J83" s="78">
        <v>7881.1809982039877</v>
      </c>
      <c r="K83" s="78">
        <v>7552.2983526501321</v>
      </c>
      <c r="L83" s="78">
        <v>6937.9661382955892</v>
      </c>
      <c r="M83" s="78">
        <v>6346.3083033293133</v>
      </c>
      <c r="N83" s="99"/>
      <c r="O83" s="99"/>
    </row>
    <row r="84" spans="1:15" s="97" customFormat="1">
      <c r="A84" s="67" t="s">
        <v>742</v>
      </c>
      <c r="B84" s="68" t="s">
        <v>643</v>
      </c>
      <c r="C84" s="69">
        <v>599.27111216208618</v>
      </c>
      <c r="D84" s="69">
        <v>578.88100000000009</v>
      </c>
      <c r="E84" s="79">
        <v>583.77099999999996</v>
      </c>
      <c r="F84" s="79">
        <v>581.75600000000009</v>
      </c>
      <c r="G84" s="71">
        <v>503.86106768539969</v>
      </c>
      <c r="H84" s="71">
        <v>576.33600000000001</v>
      </c>
      <c r="I84" s="71">
        <v>572.9742</v>
      </c>
      <c r="J84" s="71">
        <v>500.1422</v>
      </c>
      <c r="K84" s="71">
        <v>403.7202827405132</v>
      </c>
      <c r="L84" s="71">
        <v>391.8294777405132</v>
      </c>
      <c r="M84" s="71">
        <v>390.99193074051323</v>
      </c>
      <c r="N84" s="96"/>
      <c r="O84" s="96"/>
    </row>
    <row r="85" spans="1:15" s="97" customFormat="1">
      <c r="A85" s="67" t="s">
        <v>743</v>
      </c>
      <c r="B85" s="73" t="s">
        <v>650</v>
      </c>
      <c r="C85" s="69"/>
      <c r="D85" s="69">
        <v>0</v>
      </c>
      <c r="E85" s="70">
        <v>0</v>
      </c>
      <c r="F85" s="70">
        <v>0</v>
      </c>
      <c r="G85" s="71"/>
      <c r="H85" s="71"/>
      <c r="I85" s="71"/>
      <c r="J85" s="71">
        <v>0</v>
      </c>
      <c r="K85" s="71"/>
      <c r="L85" s="71"/>
      <c r="M85" s="71"/>
      <c r="N85" s="60"/>
      <c r="O85" s="60"/>
    </row>
    <row r="86" spans="1:15" s="97" customFormat="1">
      <c r="A86" s="67" t="s">
        <v>744</v>
      </c>
      <c r="B86" s="73" t="s">
        <v>652</v>
      </c>
      <c r="C86" s="69"/>
      <c r="D86" s="69">
        <v>0</v>
      </c>
      <c r="E86" s="70">
        <v>0</v>
      </c>
      <c r="F86" s="70">
        <v>0</v>
      </c>
      <c r="G86" s="71"/>
      <c r="H86" s="71"/>
      <c r="I86" s="71"/>
      <c r="J86" s="71">
        <v>0</v>
      </c>
      <c r="K86" s="71"/>
      <c r="L86" s="71"/>
      <c r="M86" s="71"/>
      <c r="N86" s="60"/>
      <c r="O86" s="60"/>
    </row>
    <row r="87" spans="1:15" s="97" customFormat="1">
      <c r="A87" s="67" t="s">
        <v>745</v>
      </c>
      <c r="B87" s="73" t="s">
        <v>654</v>
      </c>
      <c r="C87" s="69">
        <v>300.1711121620861</v>
      </c>
      <c r="D87" s="69">
        <v>296.8</v>
      </c>
      <c r="E87" s="70">
        <v>296.8</v>
      </c>
      <c r="F87" s="70">
        <v>296.8</v>
      </c>
      <c r="G87" s="71">
        <v>219.10801784279442</v>
      </c>
      <c r="H87" s="71">
        <v>296.8</v>
      </c>
      <c r="I87" s="71">
        <v>296.8</v>
      </c>
      <c r="J87" s="71">
        <v>228.798</v>
      </c>
      <c r="K87" s="71">
        <v>131.99403289790791</v>
      </c>
      <c r="L87" s="71">
        <v>120.10322789790791</v>
      </c>
      <c r="M87" s="71">
        <v>119.26568089790793</v>
      </c>
      <c r="N87" s="100"/>
      <c r="O87" s="100"/>
    </row>
    <row r="88" spans="1:15" s="97" customFormat="1">
      <c r="A88" s="67" t="s">
        <v>746</v>
      </c>
      <c r="B88" s="73" t="s">
        <v>656</v>
      </c>
      <c r="C88" s="69">
        <v>299.10000000000002</v>
      </c>
      <c r="D88" s="69">
        <v>282.08100000000002</v>
      </c>
      <c r="E88" s="79">
        <v>286.971</v>
      </c>
      <c r="F88" s="79">
        <v>284.95600000000002</v>
      </c>
      <c r="G88" s="71">
        <v>284.75304984260526</v>
      </c>
      <c r="H88" s="71">
        <v>279.536</v>
      </c>
      <c r="I88" s="71">
        <v>276.17419999999998</v>
      </c>
      <c r="J88" s="71">
        <v>271.3442</v>
      </c>
      <c r="K88" s="71">
        <v>271.72624984260528</v>
      </c>
      <c r="L88" s="71">
        <v>271.72624984260528</v>
      </c>
      <c r="M88" s="71">
        <v>271.72624984260528</v>
      </c>
      <c r="N88" s="100"/>
      <c r="O88" s="100"/>
    </row>
    <row r="89" spans="1:15" s="97" customFormat="1">
      <c r="A89" s="67" t="s">
        <v>747</v>
      </c>
      <c r="B89" s="80" t="s">
        <v>748</v>
      </c>
      <c r="C89" s="69"/>
      <c r="D89" s="69">
        <v>0</v>
      </c>
      <c r="E89" s="70">
        <v>0</v>
      </c>
      <c r="F89" s="70">
        <v>0</v>
      </c>
      <c r="G89" s="71"/>
      <c r="H89" s="71"/>
      <c r="I89" s="71"/>
      <c r="J89" s="71">
        <v>0</v>
      </c>
      <c r="K89" s="71"/>
      <c r="L89" s="71"/>
      <c r="M89" s="71"/>
      <c r="N89" s="60"/>
      <c r="O89" s="60"/>
    </row>
    <row r="90" spans="1:15" s="97" customFormat="1">
      <c r="A90" s="67" t="s">
        <v>749</v>
      </c>
      <c r="B90" s="80" t="s">
        <v>750</v>
      </c>
      <c r="C90" s="69">
        <v>299.10000000000002</v>
      </c>
      <c r="D90" s="69">
        <v>282.08100000000002</v>
      </c>
      <c r="E90" s="70">
        <v>286.971</v>
      </c>
      <c r="F90" s="70">
        <v>284.95600000000002</v>
      </c>
      <c r="G90" s="71">
        <v>284.75304984260526</v>
      </c>
      <c r="H90" s="71">
        <v>279.536</v>
      </c>
      <c r="I90" s="71">
        <v>276.17419999999998</v>
      </c>
      <c r="J90" s="71">
        <v>271.3442</v>
      </c>
      <c r="K90" s="71">
        <v>271.72624984260528</v>
      </c>
      <c r="L90" s="71">
        <v>271.72624984260528</v>
      </c>
      <c r="M90" s="71">
        <v>271.72624984260528</v>
      </c>
      <c r="N90" s="100"/>
      <c r="O90" s="100"/>
    </row>
    <row r="91" spans="1:15" s="97" customFormat="1">
      <c r="A91" s="67" t="s">
        <v>751</v>
      </c>
      <c r="B91" s="68" t="s">
        <v>658</v>
      </c>
      <c r="C91" s="69">
        <v>5769.2557700256602</v>
      </c>
      <c r="D91" s="69">
        <v>5833.5522005397897</v>
      </c>
      <c r="E91" s="79">
        <v>6018.5253496094792</v>
      </c>
      <c r="F91" s="79">
        <v>6494.8575589103384</v>
      </c>
      <c r="G91" s="71">
        <v>6768.2037632633564</v>
      </c>
      <c r="H91" s="71">
        <v>7879.9971802317268</v>
      </c>
      <c r="I91" s="71">
        <v>7439.885028081726</v>
      </c>
      <c r="J91" s="71">
        <v>7381.0387982039874</v>
      </c>
      <c r="K91" s="71">
        <v>7148.5780699096185</v>
      </c>
      <c r="L91" s="71">
        <v>6546.1366605550757</v>
      </c>
      <c r="M91" s="71">
        <v>5955.3163725887998</v>
      </c>
      <c r="N91" s="60"/>
      <c r="O91" s="60"/>
    </row>
    <row r="92" spans="1:15" s="97" customFormat="1">
      <c r="A92" s="67" t="s">
        <v>752</v>
      </c>
      <c r="B92" s="73" t="s">
        <v>650</v>
      </c>
      <c r="C92" s="69">
        <v>0</v>
      </c>
      <c r="D92" s="69">
        <v>0</v>
      </c>
      <c r="E92" s="70">
        <v>0</v>
      </c>
      <c r="F92" s="70">
        <v>0</v>
      </c>
      <c r="G92" s="71">
        <v>0</v>
      </c>
      <c r="H92" s="71">
        <v>0</v>
      </c>
      <c r="I92" s="71">
        <v>0</v>
      </c>
      <c r="J92" s="71">
        <v>0</v>
      </c>
      <c r="K92" s="71">
        <v>0</v>
      </c>
      <c r="L92" s="71">
        <v>0</v>
      </c>
      <c r="M92" s="71">
        <v>0</v>
      </c>
      <c r="N92" s="100"/>
      <c r="O92" s="100"/>
    </row>
    <row r="93" spans="1:15" s="97" customFormat="1">
      <c r="A93" s="67" t="s">
        <v>753</v>
      </c>
      <c r="B93" s="80" t="s">
        <v>661</v>
      </c>
      <c r="C93" s="69"/>
      <c r="D93" s="69">
        <v>0</v>
      </c>
      <c r="E93" s="70">
        <v>0</v>
      </c>
      <c r="F93" s="70">
        <v>0</v>
      </c>
      <c r="G93" s="71"/>
      <c r="H93" s="71"/>
      <c r="I93" s="71"/>
      <c r="J93" s="71">
        <v>0</v>
      </c>
      <c r="K93" s="71"/>
      <c r="L93" s="71"/>
      <c r="M93" s="71"/>
      <c r="N93" s="100"/>
      <c r="O93" s="100"/>
    </row>
    <row r="94" spans="1:15" s="97" customFormat="1">
      <c r="A94" s="67" t="s">
        <v>754</v>
      </c>
      <c r="B94" s="80" t="s">
        <v>663</v>
      </c>
      <c r="C94" s="69"/>
      <c r="D94" s="69">
        <v>0</v>
      </c>
      <c r="E94" s="70">
        <v>0</v>
      </c>
      <c r="F94" s="70">
        <v>0</v>
      </c>
      <c r="G94" s="71"/>
      <c r="H94" s="71"/>
      <c r="I94" s="71"/>
      <c r="J94" s="71">
        <v>0</v>
      </c>
      <c r="K94" s="71"/>
      <c r="L94" s="71"/>
      <c r="M94" s="71"/>
      <c r="N94" s="60"/>
      <c r="O94" s="60"/>
    </row>
    <row r="95" spans="1:15" s="61" customFormat="1">
      <c r="A95" s="67" t="s">
        <v>755</v>
      </c>
      <c r="B95" s="73" t="s">
        <v>654</v>
      </c>
      <c r="C95" s="69">
        <v>1.3559983135306499</v>
      </c>
      <c r="D95" s="69">
        <v>1.3559983135306499</v>
      </c>
      <c r="E95" s="70">
        <v>1.3559983135306479</v>
      </c>
      <c r="F95" s="70">
        <v>1.3559983135306479</v>
      </c>
      <c r="G95" s="71">
        <v>1.3559983135306499</v>
      </c>
      <c r="H95" s="71">
        <v>1.3559983135306499</v>
      </c>
      <c r="I95" s="71">
        <v>1.3559983135306499</v>
      </c>
      <c r="J95" s="71">
        <v>1.3559983135306499</v>
      </c>
      <c r="K95" s="71">
        <v>1.3559983135306499</v>
      </c>
      <c r="L95" s="71">
        <v>1.3559983135306499</v>
      </c>
      <c r="M95" s="71">
        <v>1.3559983135306499</v>
      </c>
      <c r="N95" s="60"/>
      <c r="O95" s="60"/>
    </row>
    <row r="96" spans="1:15" s="61" customFormat="1">
      <c r="A96" s="67" t="s">
        <v>756</v>
      </c>
      <c r="B96" s="80" t="s">
        <v>661</v>
      </c>
      <c r="C96" s="69">
        <v>0</v>
      </c>
      <c r="D96" s="69">
        <v>0</v>
      </c>
      <c r="E96" s="70">
        <v>0</v>
      </c>
      <c r="F96" s="70">
        <v>0</v>
      </c>
      <c r="G96" s="71">
        <v>0</v>
      </c>
      <c r="H96" s="71">
        <v>0</v>
      </c>
      <c r="I96" s="71">
        <v>0</v>
      </c>
      <c r="J96" s="71">
        <v>0</v>
      </c>
      <c r="K96" s="71">
        <v>0</v>
      </c>
      <c r="L96" s="71">
        <v>0</v>
      </c>
      <c r="M96" s="71">
        <v>0</v>
      </c>
      <c r="N96" s="60"/>
      <c r="O96" s="60"/>
    </row>
    <row r="97" spans="1:15" s="61" customFormat="1">
      <c r="A97" s="67" t="s">
        <v>757</v>
      </c>
      <c r="B97" s="80" t="s">
        <v>663</v>
      </c>
      <c r="C97" s="69">
        <v>1.3559983135306499</v>
      </c>
      <c r="D97" s="69">
        <v>1.3559983135306499</v>
      </c>
      <c r="E97" s="70">
        <v>1.3559983135306479</v>
      </c>
      <c r="F97" s="70">
        <v>1.3559983135306479</v>
      </c>
      <c r="G97" s="71">
        <v>1.3559983135306499</v>
      </c>
      <c r="H97" s="71">
        <v>1.3559983135306499</v>
      </c>
      <c r="I97" s="71">
        <v>1.3559983135306499</v>
      </c>
      <c r="J97" s="71">
        <v>1.3559983135306499</v>
      </c>
      <c r="K97" s="71">
        <v>1.3559983135306499</v>
      </c>
      <c r="L97" s="71">
        <v>1.3559983135306499</v>
      </c>
      <c r="M97" s="71">
        <v>1.3559983135306499</v>
      </c>
      <c r="N97" s="60"/>
      <c r="O97" s="60"/>
    </row>
    <row r="98" spans="1:15" s="61" customFormat="1">
      <c r="A98" s="67" t="s">
        <v>758</v>
      </c>
      <c r="B98" s="73" t="s">
        <v>652</v>
      </c>
      <c r="C98" s="69">
        <v>5747.007339291873</v>
      </c>
      <c r="D98" s="69">
        <v>5811.3037698060025</v>
      </c>
      <c r="E98" s="70">
        <v>5996.276918875692</v>
      </c>
      <c r="F98" s="70">
        <v>6472.6091281765512</v>
      </c>
      <c r="G98" s="71">
        <v>6745.9553325295692</v>
      </c>
      <c r="H98" s="71">
        <v>7857.7487494979396</v>
      </c>
      <c r="I98" s="71">
        <v>7417.6365973479387</v>
      </c>
      <c r="J98" s="71">
        <v>7358.7903674702002</v>
      </c>
      <c r="K98" s="71">
        <v>7126.3296391758313</v>
      </c>
      <c r="L98" s="71">
        <v>6523.8882298212884</v>
      </c>
      <c r="M98" s="71">
        <v>5933.0679418550126</v>
      </c>
      <c r="N98" s="60"/>
      <c r="O98" s="60"/>
    </row>
    <row r="99" spans="1:15" s="97" customFormat="1">
      <c r="A99" s="67" t="s">
        <v>759</v>
      </c>
      <c r="B99" s="80" t="s">
        <v>661</v>
      </c>
      <c r="C99" s="69"/>
      <c r="D99" s="69">
        <v>0</v>
      </c>
      <c r="E99" s="70">
        <v>0</v>
      </c>
      <c r="F99" s="70">
        <v>0</v>
      </c>
      <c r="G99" s="71"/>
      <c r="H99" s="71"/>
      <c r="I99" s="71"/>
      <c r="J99" s="71">
        <v>0</v>
      </c>
      <c r="K99" s="71"/>
      <c r="L99" s="71"/>
      <c r="M99" s="71"/>
      <c r="N99" s="60"/>
      <c r="O99" s="60"/>
    </row>
    <row r="100" spans="1:15" s="97" customFormat="1">
      <c r="A100" s="67" t="s">
        <v>760</v>
      </c>
      <c r="B100" s="80" t="s">
        <v>663</v>
      </c>
      <c r="C100" s="69">
        <v>5747.007339291873</v>
      </c>
      <c r="D100" s="69">
        <v>5811.3037698060025</v>
      </c>
      <c r="E100" s="70">
        <v>5996.276918875692</v>
      </c>
      <c r="F100" s="70">
        <v>6472.6091281765512</v>
      </c>
      <c r="G100" s="71">
        <v>6745.9553325295692</v>
      </c>
      <c r="H100" s="71">
        <v>7857.7487494979396</v>
      </c>
      <c r="I100" s="71">
        <v>7417.6365973479387</v>
      </c>
      <c r="J100" s="71">
        <v>7358.7903674702002</v>
      </c>
      <c r="K100" s="71">
        <v>7126.3296391758313</v>
      </c>
      <c r="L100" s="71">
        <v>6523.8882298212884</v>
      </c>
      <c r="M100" s="71">
        <v>5933.0679418550126</v>
      </c>
      <c r="N100" s="60"/>
      <c r="O100" s="60"/>
    </row>
    <row r="101" spans="1:15" s="61" customFormat="1">
      <c r="A101" s="67" t="s">
        <v>761</v>
      </c>
      <c r="B101" s="73" t="s">
        <v>656</v>
      </c>
      <c r="C101" s="69">
        <v>20.892432420256419</v>
      </c>
      <c r="D101" s="69">
        <v>20.892432420256419</v>
      </c>
      <c r="E101" s="70">
        <v>20.892432420256419</v>
      </c>
      <c r="F101" s="70">
        <v>20.892432420256419</v>
      </c>
      <c r="G101" s="71">
        <v>20.892432420256419</v>
      </c>
      <c r="H101" s="71">
        <v>20.892432420256419</v>
      </c>
      <c r="I101" s="71">
        <v>20.892432420256419</v>
      </c>
      <c r="J101" s="71">
        <v>20.892432420256419</v>
      </c>
      <c r="K101" s="71">
        <v>20.892432420256419</v>
      </c>
      <c r="L101" s="71">
        <v>20.892432420256419</v>
      </c>
      <c r="M101" s="71">
        <v>20.892432420256419</v>
      </c>
      <c r="N101" s="60"/>
      <c r="O101" s="60"/>
    </row>
    <row r="102" spans="1:15" s="97" customFormat="1">
      <c r="A102" s="67" t="s">
        <v>762</v>
      </c>
      <c r="B102" s="80" t="s">
        <v>661</v>
      </c>
      <c r="C102" s="69">
        <v>0</v>
      </c>
      <c r="D102" s="69">
        <v>0</v>
      </c>
      <c r="E102" s="79">
        <v>0</v>
      </c>
      <c r="F102" s="79">
        <v>0</v>
      </c>
      <c r="G102" s="71">
        <v>0</v>
      </c>
      <c r="H102" s="71">
        <v>0</v>
      </c>
      <c r="I102" s="71">
        <v>0</v>
      </c>
      <c r="J102" s="71">
        <v>0</v>
      </c>
      <c r="K102" s="71">
        <v>0</v>
      </c>
      <c r="L102" s="71">
        <v>0</v>
      </c>
      <c r="M102" s="71">
        <v>0</v>
      </c>
      <c r="N102" s="60"/>
      <c r="O102" s="60"/>
    </row>
    <row r="103" spans="1:15" s="97" customFormat="1">
      <c r="A103" s="67" t="s">
        <v>763</v>
      </c>
      <c r="B103" s="80" t="s">
        <v>663</v>
      </c>
      <c r="C103" s="69">
        <v>20.892432420256419</v>
      </c>
      <c r="D103" s="69">
        <v>20.892432420256419</v>
      </c>
      <c r="E103" s="79">
        <v>20.892432420256419</v>
      </c>
      <c r="F103" s="79">
        <v>20.892432420256419</v>
      </c>
      <c r="G103" s="71">
        <v>20.892432420256419</v>
      </c>
      <c r="H103" s="71">
        <v>20.892432420256419</v>
      </c>
      <c r="I103" s="71">
        <v>20.892432420256419</v>
      </c>
      <c r="J103" s="71">
        <v>20.892432420256419</v>
      </c>
      <c r="K103" s="71">
        <v>20.892432420256419</v>
      </c>
      <c r="L103" s="71">
        <v>20.892432420256419</v>
      </c>
      <c r="M103" s="71">
        <v>20.892432420256419</v>
      </c>
      <c r="N103" s="60"/>
      <c r="O103" s="60"/>
    </row>
    <row r="104" spans="1:15" s="61" customFormat="1">
      <c r="A104" s="74" t="s">
        <v>764</v>
      </c>
      <c r="B104" s="75" t="s">
        <v>674</v>
      </c>
      <c r="C104" s="76">
        <v>0</v>
      </c>
      <c r="D104" s="76">
        <v>0</v>
      </c>
      <c r="E104" s="77">
        <v>0</v>
      </c>
      <c r="F104" s="77">
        <v>0</v>
      </c>
      <c r="G104" s="78">
        <v>0</v>
      </c>
      <c r="H104" s="78">
        <v>0</v>
      </c>
      <c r="I104" s="78">
        <v>0</v>
      </c>
      <c r="J104" s="78">
        <v>0</v>
      </c>
      <c r="K104" s="78">
        <v>0</v>
      </c>
      <c r="L104" s="78">
        <v>1.0261365124439998</v>
      </c>
      <c r="M104" s="78">
        <v>1.0261365124440001</v>
      </c>
      <c r="N104" s="96"/>
      <c r="O104" s="96"/>
    </row>
    <row r="105" spans="1:15" s="61" customFormat="1">
      <c r="A105" s="74" t="s">
        <v>765</v>
      </c>
      <c r="B105" s="75" t="s">
        <v>676</v>
      </c>
      <c r="C105" s="76">
        <v>19403.46901385636</v>
      </c>
      <c r="D105" s="76">
        <v>19252.710160161183</v>
      </c>
      <c r="E105" s="77">
        <v>19122.674551756954</v>
      </c>
      <c r="F105" s="77">
        <v>19921.827972405419</v>
      </c>
      <c r="G105" s="78">
        <v>19407.300041431114</v>
      </c>
      <c r="H105" s="78">
        <v>20005.01369011862</v>
      </c>
      <c r="I105" s="78">
        <v>19991.319371897775</v>
      </c>
      <c r="J105" s="78">
        <v>20126.899249632359</v>
      </c>
      <c r="K105" s="78">
        <v>19663.796003320342</v>
      </c>
      <c r="L105" s="78">
        <v>20518.864862800263</v>
      </c>
      <c r="M105" s="78">
        <v>20177.760830814394</v>
      </c>
      <c r="N105" s="96"/>
      <c r="O105" s="96"/>
    </row>
    <row r="106" spans="1:15" s="61" customFormat="1">
      <c r="A106" s="74" t="s">
        <v>766</v>
      </c>
      <c r="B106" s="82" t="s">
        <v>678</v>
      </c>
      <c r="C106" s="76">
        <v>0</v>
      </c>
      <c r="D106" s="76">
        <v>0</v>
      </c>
      <c r="E106" s="77">
        <v>0</v>
      </c>
      <c r="F106" s="77">
        <v>0</v>
      </c>
      <c r="G106" s="78">
        <v>0</v>
      </c>
      <c r="H106" s="78"/>
      <c r="I106" s="78"/>
      <c r="J106" s="78">
        <v>0</v>
      </c>
      <c r="K106" s="78"/>
      <c r="L106" s="78"/>
      <c r="M106" s="78"/>
      <c r="N106" s="96"/>
      <c r="O106" s="96"/>
    </row>
    <row r="107" spans="1:15" s="61" customFormat="1">
      <c r="A107" s="74" t="s">
        <v>767</v>
      </c>
      <c r="B107" s="82" t="s">
        <v>680</v>
      </c>
      <c r="C107" s="76">
        <v>737.64549</v>
      </c>
      <c r="D107" s="76">
        <v>651.17742851076184</v>
      </c>
      <c r="E107" s="77">
        <v>693.87844570942946</v>
      </c>
      <c r="F107" s="77">
        <v>669.35073272478371</v>
      </c>
      <c r="G107" s="78">
        <v>849.7844215733852</v>
      </c>
      <c r="H107" s="78">
        <v>832.07216552302395</v>
      </c>
      <c r="I107" s="78">
        <v>799.2968652832983</v>
      </c>
      <c r="J107" s="78">
        <v>895.77886597895099</v>
      </c>
      <c r="K107" s="78">
        <v>878.7153847803387</v>
      </c>
      <c r="L107" s="78">
        <v>832.69261232763597</v>
      </c>
      <c r="M107" s="78">
        <v>752.92359493657921</v>
      </c>
      <c r="N107" s="96"/>
      <c r="O107" s="96"/>
    </row>
    <row r="108" spans="1:15" s="61" customFormat="1">
      <c r="A108" s="67" t="s">
        <v>768</v>
      </c>
      <c r="B108" s="83" t="s">
        <v>650</v>
      </c>
      <c r="C108" s="69"/>
      <c r="D108" s="69">
        <v>0</v>
      </c>
      <c r="E108" s="79">
        <v>0</v>
      </c>
      <c r="F108" s="79">
        <v>0</v>
      </c>
      <c r="G108" s="71"/>
      <c r="H108" s="71"/>
      <c r="I108" s="71"/>
      <c r="J108" s="71">
        <v>0</v>
      </c>
      <c r="K108" s="71"/>
      <c r="L108" s="71"/>
      <c r="M108" s="71"/>
      <c r="N108" s="60"/>
      <c r="O108" s="60"/>
    </row>
    <row r="109" spans="1:15" s="61" customFormat="1">
      <c r="A109" s="67" t="s">
        <v>769</v>
      </c>
      <c r="B109" s="83" t="s">
        <v>654</v>
      </c>
      <c r="C109" s="69">
        <v>737.64549</v>
      </c>
      <c r="D109" s="69">
        <v>651.17742851076184</v>
      </c>
      <c r="E109" s="79">
        <v>693.87844570942946</v>
      </c>
      <c r="F109" s="79">
        <v>669.35073272478371</v>
      </c>
      <c r="G109" s="71">
        <v>849.7844215733852</v>
      </c>
      <c r="H109" s="71">
        <v>832.07216552302395</v>
      </c>
      <c r="I109" s="71">
        <v>799.2968652832983</v>
      </c>
      <c r="J109" s="71">
        <v>895.77886597895099</v>
      </c>
      <c r="K109" s="71">
        <v>878.7153847803387</v>
      </c>
      <c r="L109" s="71">
        <v>832.69261232763597</v>
      </c>
      <c r="M109" s="71">
        <v>752.92359493657921</v>
      </c>
      <c r="N109" s="60"/>
      <c r="O109" s="60"/>
    </row>
    <row r="110" spans="1:15" s="61" customFormat="1">
      <c r="A110" s="67" t="s">
        <v>770</v>
      </c>
      <c r="B110" s="83" t="s">
        <v>652</v>
      </c>
      <c r="C110" s="69"/>
      <c r="D110" s="69">
        <v>0</v>
      </c>
      <c r="E110" s="79">
        <v>0</v>
      </c>
      <c r="F110" s="79">
        <v>0</v>
      </c>
      <c r="G110" s="71"/>
      <c r="H110" s="71"/>
      <c r="I110" s="71"/>
      <c r="J110" s="71">
        <v>0</v>
      </c>
      <c r="K110" s="71"/>
      <c r="L110" s="71"/>
      <c r="M110" s="71"/>
      <c r="N110" s="60"/>
      <c r="O110" s="60"/>
    </row>
    <row r="111" spans="1:15" s="97" customFormat="1">
      <c r="A111" s="67" t="s">
        <v>771</v>
      </c>
      <c r="B111" s="83" t="s">
        <v>656</v>
      </c>
      <c r="C111" s="69"/>
      <c r="D111" s="69">
        <v>0</v>
      </c>
      <c r="E111" s="79">
        <v>0</v>
      </c>
      <c r="F111" s="79">
        <v>0</v>
      </c>
      <c r="G111" s="71"/>
      <c r="H111" s="71"/>
      <c r="I111" s="71"/>
      <c r="J111" s="71">
        <v>0</v>
      </c>
      <c r="K111" s="71"/>
      <c r="L111" s="71"/>
      <c r="M111" s="71"/>
      <c r="N111" s="60"/>
      <c r="O111" s="60"/>
    </row>
    <row r="112" spans="1:15" s="97" customFormat="1">
      <c r="A112" s="74" t="s">
        <v>772</v>
      </c>
      <c r="B112" s="82" t="s">
        <v>686</v>
      </c>
      <c r="C112" s="76">
        <v>17235.326080852086</v>
      </c>
      <c r="D112" s="76">
        <v>16869.048450185554</v>
      </c>
      <c r="E112" s="77">
        <v>16496.300422569078</v>
      </c>
      <c r="F112" s="77">
        <v>17156.716228785946</v>
      </c>
      <c r="G112" s="78">
        <v>16765.118203643346</v>
      </c>
      <c r="H112" s="78">
        <v>17062.535094662893</v>
      </c>
      <c r="I112" s="78">
        <v>16985.023723523638</v>
      </c>
      <c r="J112" s="78">
        <v>17048.894117111813</v>
      </c>
      <c r="K112" s="78">
        <v>16680.370007678164</v>
      </c>
      <c r="L112" s="78">
        <v>16532.666152008613</v>
      </c>
      <c r="M112" s="78">
        <v>15717.993670746187</v>
      </c>
      <c r="N112" s="96"/>
      <c r="O112" s="96"/>
    </row>
    <row r="113" spans="1:15" s="61" customFormat="1">
      <c r="A113" s="67" t="s">
        <v>773</v>
      </c>
      <c r="B113" s="83" t="s">
        <v>650</v>
      </c>
      <c r="C113" s="69">
        <v>748.49690455600091</v>
      </c>
      <c r="D113" s="69">
        <v>563.39765869175994</v>
      </c>
      <c r="E113" s="79">
        <v>381.16868763785499</v>
      </c>
      <c r="F113" s="79">
        <v>295.288673462102</v>
      </c>
      <c r="G113" s="71">
        <v>202.322454215466</v>
      </c>
      <c r="H113" s="71">
        <v>160.45218898000002</v>
      </c>
      <c r="I113" s="71">
        <v>101.81177059163299</v>
      </c>
      <c r="J113" s="71">
        <v>75.340011897929003</v>
      </c>
      <c r="K113" s="71">
        <v>62.298105276049014</v>
      </c>
      <c r="L113" s="71">
        <v>40.298947697430997</v>
      </c>
      <c r="M113" s="71">
        <v>33.009182831254002</v>
      </c>
      <c r="N113" s="60"/>
      <c r="O113" s="60"/>
    </row>
    <row r="114" spans="1:15" s="61" customFormat="1">
      <c r="A114" s="67" t="s">
        <v>774</v>
      </c>
      <c r="B114" s="84" t="s">
        <v>689</v>
      </c>
      <c r="C114" s="69">
        <v>697.16014604473401</v>
      </c>
      <c r="D114" s="69"/>
      <c r="E114" s="79"/>
      <c r="F114" s="79"/>
      <c r="G114" s="71">
        <v>151.86713300265501</v>
      </c>
      <c r="H114" s="71"/>
      <c r="I114" s="71"/>
      <c r="J114" s="71"/>
      <c r="K114" s="71">
        <v>14.809832737381001</v>
      </c>
      <c r="L114" s="71">
        <v>-7.4940054162198066E-16</v>
      </c>
      <c r="M114" s="71">
        <v>0</v>
      </c>
      <c r="N114" s="60"/>
      <c r="O114" s="60"/>
    </row>
    <row r="115" spans="1:15" s="61" customFormat="1">
      <c r="A115" s="67" t="s">
        <v>775</v>
      </c>
      <c r="B115" s="84" t="s">
        <v>691</v>
      </c>
      <c r="C115" s="69"/>
      <c r="D115" s="69"/>
      <c r="E115" s="79"/>
      <c r="F115" s="79"/>
      <c r="G115" s="71"/>
      <c r="H115" s="71"/>
      <c r="I115" s="71"/>
      <c r="J115" s="71"/>
      <c r="K115" s="71"/>
      <c r="L115" s="71"/>
      <c r="M115" s="71"/>
      <c r="N115" s="60"/>
      <c r="O115" s="60"/>
    </row>
    <row r="116" spans="1:15" s="61" customFormat="1">
      <c r="A116" s="67" t="s">
        <v>776</v>
      </c>
      <c r="B116" s="84" t="s">
        <v>693</v>
      </c>
      <c r="C116" s="69">
        <v>51.3367585112669</v>
      </c>
      <c r="D116" s="69"/>
      <c r="E116" s="79"/>
      <c r="F116" s="79"/>
      <c r="G116" s="71">
        <v>50.455321212811</v>
      </c>
      <c r="H116" s="71"/>
      <c r="I116" s="71"/>
      <c r="J116" s="71"/>
      <c r="K116" s="71">
        <v>47.488272538668014</v>
      </c>
      <c r="L116" s="71">
        <v>40.298947697430997</v>
      </c>
      <c r="M116" s="71">
        <v>33.009182831254002</v>
      </c>
      <c r="N116" s="60"/>
      <c r="O116" s="60"/>
    </row>
    <row r="117" spans="1:15" s="61" customFormat="1">
      <c r="A117" s="67" t="s">
        <v>777</v>
      </c>
      <c r="B117" s="83" t="s">
        <v>654</v>
      </c>
      <c r="C117" s="69">
        <v>3390.3282606183748</v>
      </c>
      <c r="D117" s="69">
        <v>3142.3809668956565</v>
      </c>
      <c r="E117" s="79">
        <v>3052.1935520865959</v>
      </c>
      <c r="F117" s="79">
        <v>2857.176984818138</v>
      </c>
      <c r="G117" s="71">
        <v>2559.3185202286904</v>
      </c>
      <c r="H117" s="71">
        <v>2497.8121361725757</v>
      </c>
      <c r="I117" s="71">
        <v>2402.8091367029028</v>
      </c>
      <c r="J117" s="71">
        <v>2417.1840233472822</v>
      </c>
      <c r="K117" s="71">
        <v>2242.83097200372</v>
      </c>
      <c r="L117" s="71">
        <v>1989.5997825606551</v>
      </c>
      <c r="M117" s="71">
        <v>1990.8448907026329</v>
      </c>
      <c r="N117" s="60"/>
      <c r="O117" s="60"/>
    </row>
    <row r="118" spans="1:15" s="61" customFormat="1">
      <c r="A118" s="67" t="s">
        <v>778</v>
      </c>
      <c r="B118" s="84" t="s">
        <v>661</v>
      </c>
      <c r="C118" s="69">
        <v>171.30699999999999</v>
      </c>
      <c r="D118" s="69">
        <v>114.59399999999999</v>
      </c>
      <c r="E118" s="79">
        <v>127.57705934387299</v>
      </c>
      <c r="F118" s="79">
        <v>88.912999999999997</v>
      </c>
      <c r="G118" s="71">
        <v>56.734000000000002</v>
      </c>
      <c r="H118" s="71">
        <v>109.617</v>
      </c>
      <c r="I118" s="71">
        <v>126.15900000000001</v>
      </c>
      <c r="J118" s="71">
        <v>150.90100000000001</v>
      </c>
      <c r="K118" s="71">
        <v>186.30500000000001</v>
      </c>
      <c r="L118" s="71">
        <v>586.69009300000016</v>
      </c>
      <c r="M118" s="71">
        <v>603.60909300000003</v>
      </c>
      <c r="N118" s="60"/>
      <c r="O118" s="60"/>
    </row>
    <row r="119" spans="1:15" s="61" customFormat="1">
      <c r="A119" s="67" t="s">
        <v>779</v>
      </c>
      <c r="B119" s="84" t="s">
        <v>663</v>
      </c>
      <c r="C119" s="69">
        <v>3219.021260618375</v>
      </c>
      <c r="D119" s="69">
        <v>3027.7869668956564</v>
      </c>
      <c r="E119" s="79">
        <v>2924.616492742723</v>
      </c>
      <c r="F119" s="79">
        <v>2768.2639848181379</v>
      </c>
      <c r="G119" s="71">
        <v>2502.5845202286905</v>
      </c>
      <c r="H119" s="71">
        <v>2388.1951361725755</v>
      </c>
      <c r="I119" s="71">
        <v>2276.6501367029027</v>
      </c>
      <c r="J119" s="71">
        <v>2266.2830233472823</v>
      </c>
      <c r="K119" s="71">
        <v>2056.5259720037202</v>
      </c>
      <c r="L119" s="71">
        <v>1402.9096895606549</v>
      </c>
      <c r="M119" s="71">
        <v>1387.2357977026329</v>
      </c>
      <c r="N119" s="60"/>
      <c r="O119" s="60"/>
    </row>
    <row r="120" spans="1:15" s="101" customFormat="1">
      <c r="A120" s="67" t="s">
        <v>780</v>
      </c>
      <c r="B120" s="83" t="s">
        <v>652</v>
      </c>
      <c r="C120" s="69">
        <v>7882.4598107382053</v>
      </c>
      <c r="D120" s="69">
        <v>7857.6071432710578</v>
      </c>
      <c r="E120" s="79">
        <v>7844.4577662239644</v>
      </c>
      <c r="F120" s="79">
        <v>8687.1100473648112</v>
      </c>
      <c r="G120" s="71">
        <v>8912.2844897777813</v>
      </c>
      <c r="H120" s="71">
        <v>9242.414999959381</v>
      </c>
      <c r="I120" s="71">
        <v>9336.6862527260491</v>
      </c>
      <c r="J120" s="71">
        <v>9384.8791238310241</v>
      </c>
      <c r="K120" s="71">
        <v>9725.9258910844073</v>
      </c>
      <c r="L120" s="71">
        <v>10152.217944915776</v>
      </c>
      <c r="M120" s="71">
        <v>9525.9425549564239</v>
      </c>
      <c r="N120" s="60"/>
      <c r="O120" s="60"/>
    </row>
    <row r="121" spans="1:15" s="102" customFormat="1">
      <c r="A121" s="67" t="s">
        <v>781</v>
      </c>
      <c r="B121" s="84" t="s">
        <v>689</v>
      </c>
      <c r="C121" s="69"/>
      <c r="D121" s="69">
        <v>0</v>
      </c>
      <c r="E121" s="79">
        <v>0</v>
      </c>
      <c r="F121" s="79">
        <v>0</v>
      </c>
      <c r="G121" s="71"/>
      <c r="H121" s="71"/>
      <c r="I121" s="71"/>
      <c r="J121" s="71">
        <v>0</v>
      </c>
      <c r="K121" s="71"/>
      <c r="L121" s="71"/>
      <c r="M121" s="71"/>
      <c r="N121" s="60"/>
      <c r="O121" s="60"/>
    </row>
    <row r="122" spans="1:15" s="101" customFormat="1">
      <c r="A122" s="67" t="s">
        <v>782</v>
      </c>
      <c r="B122" s="84" t="s">
        <v>691</v>
      </c>
      <c r="C122" s="69">
        <v>0</v>
      </c>
      <c r="D122" s="69">
        <v>0</v>
      </c>
      <c r="E122" s="79">
        <v>0</v>
      </c>
      <c r="F122" s="79">
        <v>0</v>
      </c>
      <c r="G122" s="71">
        <v>5</v>
      </c>
      <c r="H122" s="71"/>
      <c r="I122" s="71"/>
      <c r="J122" s="71">
        <v>0</v>
      </c>
      <c r="K122" s="71">
        <v>0</v>
      </c>
      <c r="L122" s="71">
        <v>0</v>
      </c>
      <c r="M122" s="71">
        <v>0</v>
      </c>
      <c r="N122" s="60"/>
      <c r="O122" s="60"/>
    </row>
    <row r="123" spans="1:15" s="97" customFormat="1">
      <c r="A123" s="67" t="s">
        <v>783</v>
      </c>
      <c r="B123" s="84" t="s">
        <v>693</v>
      </c>
      <c r="C123" s="69">
        <v>7882.4598107382053</v>
      </c>
      <c r="D123" s="69">
        <v>7857.6071432710578</v>
      </c>
      <c r="E123" s="79">
        <v>7844.4577662239644</v>
      </c>
      <c r="F123" s="79">
        <v>8687.1100473648112</v>
      </c>
      <c r="G123" s="71">
        <v>8907.2844897777813</v>
      </c>
      <c r="H123" s="71">
        <v>9242.414999959381</v>
      </c>
      <c r="I123" s="71">
        <v>9336.6862527260491</v>
      </c>
      <c r="J123" s="71">
        <v>9384.8791238310241</v>
      </c>
      <c r="K123" s="71">
        <v>9725.9258910844073</v>
      </c>
      <c r="L123" s="71">
        <v>10152.217944915776</v>
      </c>
      <c r="M123" s="71">
        <v>9525.9425549564239</v>
      </c>
      <c r="N123" s="60"/>
      <c r="O123" s="60"/>
    </row>
    <row r="124" spans="1:15" s="97" customFormat="1">
      <c r="A124" s="67" t="s">
        <v>784</v>
      </c>
      <c r="B124" s="83" t="s">
        <v>656</v>
      </c>
      <c r="C124" s="69">
        <v>5214.0411049395052</v>
      </c>
      <c r="D124" s="69">
        <v>5305.6626813270796</v>
      </c>
      <c r="E124" s="79">
        <v>5218.4804166206632</v>
      </c>
      <c r="F124" s="79">
        <v>5317.1405231408962</v>
      </c>
      <c r="G124" s="71">
        <v>5091.1927394214063</v>
      </c>
      <c r="H124" s="71">
        <v>5161.8557695509371</v>
      </c>
      <c r="I124" s="71">
        <v>5143.7165635030542</v>
      </c>
      <c r="J124" s="71">
        <v>5171.4909580355798</v>
      </c>
      <c r="K124" s="71">
        <v>4649.3150393139877</v>
      </c>
      <c r="L124" s="71">
        <v>4350.5494768347489</v>
      </c>
      <c r="M124" s="71">
        <v>4168.197042255877</v>
      </c>
      <c r="N124" s="60"/>
      <c r="O124" s="60"/>
    </row>
    <row r="125" spans="1:15" s="97" customFormat="1">
      <c r="A125" s="67" t="s">
        <v>785</v>
      </c>
      <c r="B125" s="84" t="s">
        <v>661</v>
      </c>
      <c r="C125" s="69">
        <v>13.669161260973</v>
      </c>
      <c r="D125" s="69">
        <v>13.654451587667001</v>
      </c>
      <c r="E125" s="79">
        <v>13.831838142584999</v>
      </c>
      <c r="F125" s="79">
        <v>13.035011230707999</v>
      </c>
      <c r="G125" s="71">
        <v>17.710270802766001</v>
      </c>
      <c r="H125" s="71">
        <v>31.452693020044997</v>
      </c>
      <c r="I125" s="71">
        <v>37.042992008915832</v>
      </c>
      <c r="J125" s="71">
        <v>35.612186110808004</v>
      </c>
      <c r="K125" s="71">
        <v>76.889506441265993</v>
      </c>
      <c r="L125" s="71">
        <v>64.726595810492995</v>
      </c>
      <c r="M125" s="71">
        <v>66.269722923491997</v>
      </c>
      <c r="N125" s="60"/>
      <c r="O125" s="60"/>
    </row>
    <row r="126" spans="1:15" s="97" customFormat="1">
      <c r="A126" s="67" t="s">
        <v>786</v>
      </c>
      <c r="B126" s="84" t="s">
        <v>663</v>
      </c>
      <c r="C126" s="69">
        <v>5200.3719436785323</v>
      </c>
      <c r="D126" s="69">
        <v>5292.0082297394129</v>
      </c>
      <c r="E126" s="79">
        <v>5204.648578478078</v>
      </c>
      <c r="F126" s="79">
        <v>5304.1055119101884</v>
      </c>
      <c r="G126" s="71">
        <v>5073.4824686186403</v>
      </c>
      <c r="H126" s="71">
        <v>5130.4030765308917</v>
      </c>
      <c r="I126" s="71">
        <v>5106.6735714941387</v>
      </c>
      <c r="J126" s="71">
        <v>5135.8787719247721</v>
      </c>
      <c r="K126" s="71">
        <v>4572.4255328727213</v>
      </c>
      <c r="L126" s="71">
        <v>4285.8228810242563</v>
      </c>
      <c r="M126" s="71">
        <v>4101.9273193323852</v>
      </c>
      <c r="N126" s="60"/>
      <c r="O126" s="60"/>
    </row>
    <row r="127" spans="1:15" s="61" customFormat="1">
      <c r="A127" s="74" t="s">
        <v>787</v>
      </c>
      <c r="B127" s="82" t="s">
        <v>705</v>
      </c>
      <c r="C127" s="76">
        <v>13.958165560470368</v>
      </c>
      <c r="D127" s="76">
        <v>12.778689503127538</v>
      </c>
      <c r="E127" s="77">
        <v>38.61090380359429</v>
      </c>
      <c r="F127" s="77">
        <v>31.585549901620933</v>
      </c>
      <c r="G127" s="78">
        <v>32.080725340881941</v>
      </c>
      <c r="H127" s="78">
        <v>29.133790250101679</v>
      </c>
      <c r="I127" s="78">
        <v>28.644584633179374</v>
      </c>
      <c r="J127" s="78">
        <v>29.998126743301473</v>
      </c>
      <c r="K127" s="78">
        <v>22.53198367784546</v>
      </c>
      <c r="L127" s="78">
        <v>22.610496443331829</v>
      </c>
      <c r="M127" s="78">
        <v>24.444112666592737</v>
      </c>
      <c r="N127" s="96"/>
      <c r="O127" s="96"/>
    </row>
    <row r="128" spans="1:15" s="61" customFormat="1">
      <c r="A128" s="74" t="s">
        <v>788</v>
      </c>
      <c r="B128" s="82" t="s">
        <v>707</v>
      </c>
      <c r="C128" s="76">
        <v>852.69780405803704</v>
      </c>
      <c r="D128" s="76">
        <v>1151.8720634024271</v>
      </c>
      <c r="E128" s="77">
        <v>1320.0893350467647</v>
      </c>
      <c r="F128" s="77">
        <v>1471.3266676555361</v>
      </c>
      <c r="G128" s="78">
        <v>1170.4244464778019</v>
      </c>
      <c r="H128" s="78">
        <v>1442.4223403430099</v>
      </c>
      <c r="I128" s="78">
        <v>1553.2306207878421</v>
      </c>
      <c r="J128" s="78">
        <v>1532.7862857193361</v>
      </c>
      <c r="K128" s="78">
        <v>1507.8737904672723</v>
      </c>
      <c r="L128" s="78">
        <v>2504.6667832096755</v>
      </c>
      <c r="M128" s="78">
        <v>3090.3327752338951</v>
      </c>
      <c r="N128" s="96"/>
      <c r="O128" s="96"/>
    </row>
    <row r="129" spans="1:15" s="97" customFormat="1">
      <c r="A129" s="67" t="s">
        <v>789</v>
      </c>
      <c r="B129" s="80" t="s">
        <v>650</v>
      </c>
      <c r="C129" s="69"/>
      <c r="D129" s="69">
        <v>0</v>
      </c>
      <c r="E129" s="70">
        <v>0</v>
      </c>
      <c r="F129" s="70">
        <v>0</v>
      </c>
      <c r="G129" s="71"/>
      <c r="H129" s="71"/>
      <c r="I129" s="71"/>
      <c r="J129" s="71">
        <v>0</v>
      </c>
      <c r="K129" s="71"/>
      <c r="L129" s="71"/>
      <c r="M129" s="71"/>
      <c r="N129" s="60"/>
      <c r="O129" s="60"/>
    </row>
    <row r="130" spans="1:15" s="97" customFormat="1">
      <c r="A130" s="67" t="s">
        <v>790</v>
      </c>
      <c r="B130" s="80" t="s">
        <v>654</v>
      </c>
      <c r="C130" s="69"/>
      <c r="D130" s="69">
        <v>0.29249234599400004</v>
      </c>
      <c r="E130" s="70">
        <v>0.29249234599400004</v>
      </c>
      <c r="F130" s="70">
        <v>0.29249234599400004</v>
      </c>
      <c r="G130" s="71"/>
      <c r="H130" s="71">
        <v>0.238286</v>
      </c>
      <c r="I130" s="71">
        <v>0</v>
      </c>
      <c r="J130" s="71">
        <v>0</v>
      </c>
      <c r="K130" s="71">
        <v>0</v>
      </c>
      <c r="L130" s="71">
        <v>0</v>
      </c>
      <c r="M130" s="71">
        <v>0</v>
      </c>
      <c r="N130" s="60"/>
      <c r="O130" s="60"/>
    </row>
    <row r="131" spans="1:15" s="97" customFormat="1">
      <c r="A131" s="67" t="s">
        <v>791</v>
      </c>
      <c r="B131" s="80" t="s">
        <v>652</v>
      </c>
      <c r="C131" s="69"/>
      <c r="D131" s="69">
        <v>0</v>
      </c>
      <c r="E131" s="79">
        <v>0</v>
      </c>
      <c r="F131" s="79">
        <v>0</v>
      </c>
      <c r="G131" s="71"/>
      <c r="H131" s="71">
        <v>0</v>
      </c>
      <c r="I131" s="71">
        <v>0</v>
      </c>
      <c r="J131" s="71">
        <v>0</v>
      </c>
      <c r="K131" s="71">
        <v>0</v>
      </c>
      <c r="L131" s="71">
        <v>0</v>
      </c>
      <c r="M131" s="71">
        <v>0</v>
      </c>
      <c r="N131" s="60"/>
      <c r="O131" s="60"/>
    </row>
    <row r="132" spans="1:15" s="97" customFormat="1">
      <c r="A132" s="67" t="s">
        <v>792</v>
      </c>
      <c r="B132" s="80" t="s">
        <v>656</v>
      </c>
      <c r="C132" s="69">
        <v>852.45951805803702</v>
      </c>
      <c r="D132" s="69">
        <v>1151.579571056433</v>
      </c>
      <c r="E132" s="70">
        <v>1319.7968427007706</v>
      </c>
      <c r="F132" s="70">
        <v>1471.034175309542</v>
      </c>
      <c r="G132" s="71">
        <v>1170.1861604778019</v>
      </c>
      <c r="H132" s="71">
        <v>1442.1840543430098</v>
      </c>
      <c r="I132" s="71">
        <v>1553.2306207878421</v>
      </c>
      <c r="J132" s="71">
        <v>1532.7862857193361</v>
      </c>
      <c r="K132" s="71">
        <v>1507.8737904672723</v>
      </c>
      <c r="L132" s="71">
        <v>2504.6667832096755</v>
      </c>
      <c r="M132" s="71">
        <v>3090.3327752338951</v>
      </c>
      <c r="N132" s="60"/>
      <c r="O132" s="60"/>
    </row>
    <row r="133" spans="1:15" s="97" customFormat="1">
      <c r="A133" s="67" t="s">
        <v>793</v>
      </c>
      <c r="B133" s="85" t="s">
        <v>661</v>
      </c>
      <c r="C133" s="69">
        <v>606.69764483537597</v>
      </c>
      <c r="D133" s="69">
        <v>899.68521588441592</v>
      </c>
      <c r="E133" s="79">
        <v>1073.8245076293556</v>
      </c>
      <c r="F133" s="79">
        <v>1231.0134557928459</v>
      </c>
      <c r="G133" s="71">
        <v>934.191644835376</v>
      </c>
      <c r="H133" s="71">
        <v>1212.1243793071562</v>
      </c>
      <c r="I133" s="71">
        <v>1328.2321871087261</v>
      </c>
      <c r="J133" s="71">
        <v>1312.7786627694161</v>
      </c>
      <c r="K133" s="71">
        <v>1292.3814172867253</v>
      </c>
      <c r="L133" s="71">
        <v>2290.2752115960757</v>
      </c>
      <c r="M133" s="71">
        <v>2903.353204960275</v>
      </c>
      <c r="N133" s="60"/>
      <c r="O133" s="60"/>
    </row>
    <row r="134" spans="1:15" s="97" customFormat="1">
      <c r="A134" s="67" t="s">
        <v>794</v>
      </c>
      <c r="B134" s="85" t="s">
        <v>663</v>
      </c>
      <c r="C134" s="69">
        <v>245.76187322266099</v>
      </c>
      <c r="D134" s="69">
        <v>251.89435517201716</v>
      </c>
      <c r="E134" s="79">
        <v>245.97233507141505</v>
      </c>
      <c r="F134" s="79">
        <v>240.02071951669603</v>
      </c>
      <c r="G134" s="71">
        <v>235.99451564242585</v>
      </c>
      <c r="H134" s="71">
        <v>230.05967503585353</v>
      </c>
      <c r="I134" s="71">
        <v>224.998433679116</v>
      </c>
      <c r="J134" s="71">
        <v>220.00762294992001</v>
      </c>
      <c r="K134" s="71">
        <v>215.49237318054699</v>
      </c>
      <c r="L134" s="71">
        <v>214.39157161359998</v>
      </c>
      <c r="M134" s="71">
        <v>186.97957027362</v>
      </c>
      <c r="N134" s="60"/>
      <c r="O134" s="60"/>
    </row>
    <row r="135" spans="1:15" s="97" customFormat="1">
      <c r="A135" s="74" t="s">
        <v>795</v>
      </c>
      <c r="B135" s="82" t="s">
        <v>715</v>
      </c>
      <c r="C135" s="76">
        <v>66.883379508978393</v>
      </c>
      <c r="D135" s="76">
        <v>68.361516017316021</v>
      </c>
      <c r="E135" s="77">
        <v>70.212768376376388</v>
      </c>
      <c r="F135" s="77">
        <v>71.447210572237992</v>
      </c>
      <c r="G135" s="78">
        <v>59.852957589516393</v>
      </c>
      <c r="H135" s="78">
        <v>68.169775394646109</v>
      </c>
      <c r="I135" s="78">
        <v>67.296597399814601</v>
      </c>
      <c r="J135" s="78">
        <v>63.49344354971457</v>
      </c>
      <c r="K135" s="78">
        <v>9.7733587856553825</v>
      </c>
      <c r="L135" s="78">
        <v>60.449590717918113</v>
      </c>
      <c r="M135" s="78">
        <v>51.040558186027809</v>
      </c>
      <c r="N135" s="96"/>
      <c r="O135" s="96"/>
    </row>
    <row r="136" spans="1:15" s="97" customFormat="1" ht="13.8" thickBot="1">
      <c r="A136" s="74" t="s">
        <v>796</v>
      </c>
      <c r="B136" s="82" t="s">
        <v>797</v>
      </c>
      <c r="C136" s="76">
        <v>496.95809387679202</v>
      </c>
      <c r="D136" s="76">
        <v>499.47201254199501</v>
      </c>
      <c r="E136" s="77">
        <v>503.58267625171402</v>
      </c>
      <c r="F136" s="77">
        <v>521.40158276529598</v>
      </c>
      <c r="G136" s="103">
        <v>530.03928680618196</v>
      </c>
      <c r="H136" s="103">
        <v>570.680523944946</v>
      </c>
      <c r="I136" s="103">
        <v>557.82698027000004</v>
      </c>
      <c r="J136" s="103">
        <v>555.948410529238</v>
      </c>
      <c r="K136" s="103">
        <v>564.53147793106405</v>
      </c>
      <c r="L136" s="103">
        <v>565.77922809308802</v>
      </c>
      <c r="M136" s="103">
        <v>541.026119045114</v>
      </c>
      <c r="N136" s="60"/>
      <c r="O136" s="60"/>
    </row>
    <row r="137" spans="1:15" s="107" customFormat="1" ht="13.8" thickBot="1">
      <c r="A137" s="132" t="s">
        <v>798</v>
      </c>
      <c r="B137" s="133"/>
      <c r="C137" s="104">
        <v>-30787.156098854226</v>
      </c>
      <c r="D137" s="104">
        <v>-31310.534500633399</v>
      </c>
      <c r="E137" s="105">
        <v>-31681.259496714643</v>
      </c>
      <c r="F137" s="105">
        <v>-32191.391907709334</v>
      </c>
      <c r="G137" s="106">
        <v>-32792.997143478191</v>
      </c>
      <c r="H137" s="106">
        <v>-33973.569421263208</v>
      </c>
      <c r="I137" s="106">
        <v>-33956.465254611801</v>
      </c>
      <c r="J137" s="106">
        <v>-34251.718046067836</v>
      </c>
      <c r="K137" s="106">
        <v>-34470.946007744089</v>
      </c>
      <c r="L137" s="106">
        <v>-35576.784489400772</v>
      </c>
      <c r="M137" s="106">
        <v>-35820.688498988835</v>
      </c>
      <c r="N137" s="96"/>
      <c r="O137" s="96"/>
    </row>
    <row r="138" spans="1:15" s="61" customFormat="1" ht="11.4">
      <c r="A138" s="108" t="s">
        <v>799</v>
      </c>
      <c r="B138" s="109"/>
      <c r="C138" s="109"/>
      <c r="D138" s="109"/>
      <c r="E138" s="110"/>
      <c r="F138" s="110"/>
      <c r="G138" s="110"/>
      <c r="H138" s="110"/>
      <c r="I138" s="110"/>
      <c r="J138" s="110"/>
      <c r="K138" s="110"/>
      <c r="L138" s="110"/>
      <c r="M138" s="60"/>
      <c r="N138" s="60"/>
      <c r="O138" s="60"/>
    </row>
    <row r="139" spans="1:15" s="60" customFormat="1" ht="11.4">
      <c r="A139" s="108"/>
      <c r="B139" s="100"/>
      <c r="C139" s="100"/>
      <c r="D139" s="100"/>
      <c r="E139" s="110"/>
      <c r="F139" s="110"/>
      <c r="G139" s="110"/>
      <c r="H139" s="110"/>
      <c r="I139" s="110"/>
      <c r="J139" s="110"/>
      <c r="K139" s="110"/>
      <c r="L139" s="110"/>
      <c r="M139" s="111"/>
      <c r="N139" s="111"/>
      <c r="O139" s="111"/>
    </row>
    <row r="140" spans="1:15" s="60" customFormat="1" ht="27" customHeight="1">
      <c r="A140" s="134" t="s">
        <v>807</v>
      </c>
      <c r="B140" s="134"/>
      <c r="C140" s="134"/>
      <c r="D140" s="134"/>
      <c r="E140" s="134"/>
      <c r="F140" s="134"/>
      <c r="G140" s="134"/>
      <c r="H140" s="134"/>
      <c r="I140" s="112"/>
      <c r="J140" s="112"/>
      <c r="K140" s="112"/>
      <c r="L140" s="112"/>
      <c r="M140" s="111"/>
      <c r="N140" s="111"/>
      <c r="O140" s="111"/>
    </row>
    <row r="141" spans="1:15" s="38" customFormat="1">
      <c r="A141" s="113"/>
      <c r="B141" s="114"/>
      <c r="C141" s="114"/>
      <c r="D141" s="114"/>
      <c r="E141" s="36"/>
      <c r="F141" s="36"/>
      <c r="G141" s="36"/>
      <c r="H141" s="36"/>
      <c r="I141" s="36"/>
      <c r="J141" s="36"/>
      <c r="K141" s="36"/>
      <c r="L141" s="36"/>
      <c r="M141" s="33"/>
      <c r="N141" s="33"/>
      <c r="O141" s="33"/>
    </row>
    <row r="142" spans="1:15" s="38" customFormat="1">
      <c r="A142" s="113"/>
      <c r="B142" s="114"/>
      <c r="C142" s="114"/>
      <c r="D142" s="114"/>
      <c r="E142" s="36"/>
      <c r="F142" s="36"/>
      <c r="G142" s="36"/>
      <c r="H142" s="36"/>
      <c r="I142" s="36"/>
      <c r="J142" s="36"/>
      <c r="K142" s="36"/>
      <c r="L142" s="36"/>
      <c r="M142" s="33" t="s">
        <v>808</v>
      </c>
      <c r="N142" s="33"/>
      <c r="O142" s="33"/>
    </row>
    <row r="143" spans="1:15" s="39" customFormat="1">
      <c r="A143" s="115"/>
      <c r="B143" s="116"/>
      <c r="C143" s="116"/>
      <c r="D143" s="116"/>
      <c r="E143" s="117"/>
      <c r="F143" s="117"/>
      <c r="G143" s="117"/>
      <c r="H143" s="117"/>
      <c r="I143" s="117"/>
      <c r="J143" s="117"/>
      <c r="K143" s="117"/>
      <c r="L143" s="117"/>
      <c r="M143" s="118">
        <f>M145/'[1]Ext Debt'!O77*100</f>
        <v>97.318765464832367</v>
      </c>
      <c r="N143" s="33"/>
      <c r="O143" s="33"/>
    </row>
    <row r="144" spans="1:15" s="39" customFormat="1">
      <c r="A144" s="115"/>
      <c r="B144" s="116"/>
      <c r="C144" s="116"/>
      <c r="D144" s="116"/>
      <c r="E144" s="117"/>
      <c r="F144" s="117"/>
      <c r="G144" s="117"/>
      <c r="H144" s="117"/>
      <c r="I144" s="117"/>
      <c r="J144" s="117"/>
      <c r="K144" s="117"/>
      <c r="L144" s="117"/>
      <c r="M144" s="33"/>
      <c r="N144" s="33"/>
      <c r="O144" s="33"/>
    </row>
    <row r="145" spans="1:15" s="119" customFormat="1">
      <c r="B145" s="120" t="s">
        <v>809</v>
      </c>
      <c r="C145" s="121">
        <f>+SUM(C146:C150)</f>
        <v>30787.15609885423</v>
      </c>
      <c r="D145" s="121">
        <f t="shared" ref="D145:J145" si="0">+SUM(D146:D150)</f>
        <v>31310.534500633396</v>
      </c>
      <c r="E145" s="121">
        <f t="shared" si="0"/>
        <v>31681.25949671464</v>
      </c>
      <c r="F145" s="121">
        <f t="shared" si="0"/>
        <v>32191.391907709327</v>
      </c>
      <c r="G145" s="121">
        <f t="shared" si="0"/>
        <v>32792.997143478191</v>
      </c>
      <c r="H145" s="121">
        <f t="shared" si="0"/>
        <v>33973.569421263208</v>
      </c>
      <c r="I145" s="121">
        <f t="shared" si="0"/>
        <v>33956.465254611801</v>
      </c>
      <c r="J145" s="121">
        <f t="shared" si="0"/>
        <v>34251.718046067843</v>
      </c>
      <c r="K145" s="121">
        <f t="shared" ref="K145:M145" si="1">+SUM(K146:K150)</f>
        <v>34470.946007744089</v>
      </c>
      <c r="L145" s="121">
        <f t="shared" si="1"/>
        <v>35576.784489400772</v>
      </c>
      <c r="M145" s="121">
        <f t="shared" si="1"/>
        <v>35820.68849898882</v>
      </c>
      <c r="N145" s="33"/>
      <c r="O145" s="33"/>
    </row>
    <row r="146" spans="1:15" s="119" customFormat="1">
      <c r="B146" s="122" t="s">
        <v>810</v>
      </c>
      <c r="C146" s="121">
        <f>+C78-C8</f>
        <v>20772.835707393773</v>
      </c>
      <c r="D146" s="121">
        <f t="shared" ref="D146:M146" si="2">+D78-D8</f>
        <v>21039.550100118195</v>
      </c>
      <c r="E146" s="121">
        <f t="shared" si="2"/>
        <v>21473.339465451914</v>
      </c>
      <c r="F146" s="121">
        <f t="shared" si="2"/>
        <v>21715.635061043537</v>
      </c>
      <c r="G146" s="121">
        <f t="shared" si="2"/>
        <v>22033.654867076217</v>
      </c>
      <c r="H146" s="121">
        <f t="shared" si="2"/>
        <v>22432.386231310189</v>
      </c>
      <c r="I146" s="121">
        <f t="shared" si="2"/>
        <v>22865.095799151761</v>
      </c>
      <c r="J146" s="121">
        <f t="shared" si="2"/>
        <v>23365.687959725125</v>
      </c>
      <c r="K146" s="121">
        <f t="shared" si="2"/>
        <v>24020.116794062287</v>
      </c>
      <c r="L146" s="121">
        <f t="shared" si="2"/>
        <v>25911.666311308356</v>
      </c>
      <c r="M146" s="121">
        <f t="shared" si="2"/>
        <v>26943.920796958202</v>
      </c>
      <c r="N146" s="33"/>
      <c r="O146" s="33"/>
    </row>
    <row r="147" spans="1:15" s="119" customFormat="1">
      <c r="A147" s="115"/>
      <c r="B147" s="123" t="s">
        <v>811</v>
      </c>
      <c r="C147" s="121">
        <f>+C83-C13</f>
        <v>6316.2393397115711</v>
      </c>
      <c r="D147" s="121">
        <f t="shared" ref="D147:M147" si="3">+D83-D13</f>
        <v>6357.9243645126371</v>
      </c>
      <c r="E147" s="121">
        <f t="shared" si="3"/>
        <v>6529.0854655956136</v>
      </c>
      <c r="F147" s="121">
        <f t="shared" si="3"/>
        <v>6989.4608592118302</v>
      </c>
      <c r="G147" s="121">
        <f t="shared" si="3"/>
        <v>7146.9217189355786</v>
      </c>
      <c r="H147" s="121">
        <f t="shared" si="3"/>
        <v>8320.8012645386825</v>
      </c>
      <c r="I147" s="121">
        <f t="shared" si="3"/>
        <v>7791.002950681338</v>
      </c>
      <c r="J147" s="121">
        <f t="shared" si="3"/>
        <v>7663.6010259593668</v>
      </c>
      <c r="K147" s="121">
        <f t="shared" si="3"/>
        <v>7352.6992536769076</v>
      </c>
      <c r="L147" s="121">
        <f t="shared" si="3"/>
        <v>6617.0134889403043</v>
      </c>
      <c r="M147" s="121">
        <f t="shared" si="3"/>
        <v>6038.7465936871213</v>
      </c>
      <c r="N147" s="33"/>
      <c r="O147" s="33"/>
    </row>
    <row r="148" spans="1:15" s="119" customFormat="1">
      <c r="A148" s="115"/>
      <c r="B148" s="123" t="s">
        <v>812</v>
      </c>
      <c r="C148" s="121">
        <f>+C104-C32</f>
        <v>0</v>
      </c>
      <c r="D148" s="121">
        <f t="shared" ref="D148:M149" si="4">+D104-D32</f>
        <v>0</v>
      </c>
      <c r="E148" s="121">
        <f t="shared" si="4"/>
        <v>0</v>
      </c>
      <c r="F148" s="121">
        <f t="shared" si="4"/>
        <v>0</v>
      </c>
      <c r="G148" s="121">
        <f t="shared" si="4"/>
        <v>0</v>
      </c>
      <c r="H148" s="121">
        <f t="shared" si="4"/>
        <v>0</v>
      </c>
      <c r="I148" s="121">
        <f t="shared" si="4"/>
        <v>-4.4408920985006262E-15</v>
      </c>
      <c r="J148" s="121">
        <f t="shared" si="4"/>
        <v>0</v>
      </c>
      <c r="K148" s="121">
        <f t="shared" si="4"/>
        <v>-3.2226253400001523</v>
      </c>
      <c r="L148" s="121">
        <f t="shared" si="4"/>
        <v>-8.5761884045790033</v>
      </c>
      <c r="M148" s="121">
        <f t="shared" si="4"/>
        <v>-3.2275809914202407</v>
      </c>
      <c r="N148" s="33"/>
      <c r="O148" s="33"/>
    </row>
    <row r="149" spans="1:15" s="39" customFormat="1">
      <c r="A149" s="115"/>
      <c r="B149" s="123" t="s">
        <v>813</v>
      </c>
      <c r="C149" s="121">
        <f>+C105-C33</f>
        <v>14886.881051748884</v>
      </c>
      <c r="D149" s="121">
        <f t="shared" si="4"/>
        <v>14341.360036002563</v>
      </c>
      <c r="E149" s="121">
        <f t="shared" si="4"/>
        <v>13804.134565667113</v>
      </c>
      <c r="F149" s="121">
        <f t="shared" si="4"/>
        <v>14363.995987453964</v>
      </c>
      <c r="G149" s="121">
        <f t="shared" si="4"/>
        <v>13519.610557466396</v>
      </c>
      <c r="H149" s="121">
        <f t="shared" si="4"/>
        <v>13735.481925414342</v>
      </c>
      <c r="I149" s="121">
        <f t="shared" si="4"/>
        <v>13593.166504778705</v>
      </c>
      <c r="J149" s="121">
        <f t="shared" si="4"/>
        <v>13733.829060383348</v>
      </c>
      <c r="K149" s="121">
        <f t="shared" si="4"/>
        <v>13479.352585344894</v>
      </c>
      <c r="L149" s="121">
        <f t="shared" si="4"/>
        <v>13261.310878876355</v>
      </c>
      <c r="M149" s="121">
        <f t="shared" si="4"/>
        <v>12511.488689446049</v>
      </c>
      <c r="N149" s="33"/>
      <c r="O149" s="33"/>
    </row>
    <row r="150" spans="1:15" s="39" customFormat="1">
      <c r="A150" s="115"/>
      <c r="B150" s="123" t="s">
        <v>814</v>
      </c>
      <c r="C150" s="121">
        <f>-C64</f>
        <v>-11188.8</v>
      </c>
      <c r="D150" s="121">
        <f t="shared" ref="D150:M150" si="5">-D64</f>
        <v>-10428.300000000001</v>
      </c>
      <c r="E150" s="121">
        <f t="shared" si="5"/>
        <v>-10125.299999999999</v>
      </c>
      <c r="F150" s="121">
        <f t="shared" si="5"/>
        <v>-10877.7</v>
      </c>
      <c r="G150" s="121">
        <f t="shared" si="5"/>
        <v>-9907.19</v>
      </c>
      <c r="H150" s="121">
        <f t="shared" si="5"/>
        <v>-10515.100000000002</v>
      </c>
      <c r="I150" s="121">
        <f t="shared" si="5"/>
        <v>-10292.799999999999</v>
      </c>
      <c r="J150" s="121">
        <f t="shared" si="5"/>
        <v>-10511.4</v>
      </c>
      <c r="K150" s="121">
        <f t="shared" si="5"/>
        <v>-10378</v>
      </c>
      <c r="L150" s="121">
        <f t="shared" si="5"/>
        <v>-10204.630001319665</v>
      </c>
      <c r="M150" s="121">
        <f t="shared" si="5"/>
        <v>-9670.2400001111291</v>
      </c>
      <c r="N150" s="33"/>
      <c r="O150" s="33"/>
    </row>
  </sheetData>
  <mergeCells count="4">
    <mergeCell ref="A2:H2"/>
    <mergeCell ref="A5:B6"/>
    <mergeCell ref="A137:B137"/>
    <mergeCell ref="A140:H14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Dataset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Vidyala, Deepti Devi</cp:lastModifiedBy>
  <dcterms:created xsi:type="dcterms:W3CDTF">2016-03-10T14:57:36Z</dcterms:created>
  <dcterms:modified xsi:type="dcterms:W3CDTF">2018-07-13T02:12:01Z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20180712221159229</vt:lpwstr>
  </property>
</Properties>
</file>