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DOC\SI\eGDDS\e-GDDS Countries\Tajikistan\Mission prep files\Data Files\Data Upload Files\STA Reports\"/>
    </mc:Choice>
  </mc:AlternateContent>
  <xr:revisionPtr revIDLastSave="0" documentId="14_{2436D0C3-EA5E-4F1A-BD61-5EAD5F5A9B6F}" xr6:coauthVersionLast="36" xr6:coauthVersionMax="36" xr10:uidLastSave="{00000000-0000-0000-0000-000000000000}"/>
  <bookViews>
    <workbookView xWindow="0" yWindow="0" windowWidth="25200" windowHeight="12210" xr2:uid="{00000000-000D-0000-FFFF-FFFF00000000}"/>
  </bookViews>
  <sheets>
    <sheet name="ORA Dataset" sheetId="11" r:id="rId1"/>
    <sheet name="Source" sheetId="7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'ORA Dataset'!$A$5:$C$12</definedName>
    <definedName name="CurrencyList">'[1]Report Form'!$B$5:$B$7</definedName>
    <definedName name="FrequencyList">'[2]Report Form'!$D$4:$D$20</definedName>
    <definedName name="PeriodList">'[2]Report Form'!$B$4:$B$34</definedName>
    <definedName name="Reference_Period_Year">[3]Coverpage!$I$14</definedName>
    <definedName name="Reporting_Country_Code">[3]Coverpage!$I$9</definedName>
    <definedName name="Reporting_Country_Name">[3]Coverpage!$I$8</definedName>
    <definedName name="Reporting_Currency_Code">'[2]Report Form'!$M$5</definedName>
    <definedName name="Reporting_Currency_Detail">[3]Coverpage!$I$11</definedName>
    <definedName name="Reporting_Currency_Name">'[2]Report Form'!$M$6</definedName>
    <definedName name="Reporting_Scale_Name">'[2]Report Form'!$M$7</definedName>
    <definedName name="ScalesList">'[1]Report Form'!$A$5:$A$9</definedName>
    <definedName name="UnitList">'[4]Report Form'!$A$20:$A$33</definedName>
    <definedName name="Volume_Estimate_Code">'[3]Report Form'!$S$9</definedName>
    <definedName name="Volume_Estimate_Name">[3]Coverpage!$I$13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11" l="1"/>
  <c r="C8" i="11" l="1"/>
</calcChain>
</file>

<file path=xl/sharedStrings.xml><?xml version="1.0" encoding="utf-8"?>
<sst xmlns="http://schemas.openxmlformats.org/spreadsheetml/2006/main" count="185" uniqueCount="183">
  <si>
    <t>DATA_DOMAIN</t>
  </si>
  <si>
    <t>REF_AREA</t>
  </si>
  <si>
    <t>COUNTERPART_AREA</t>
  </si>
  <si>
    <t>FREQ</t>
  </si>
  <si>
    <t>Country code</t>
  </si>
  <si>
    <t>M</t>
  </si>
  <si>
    <t>COMMENT</t>
  </si>
  <si>
    <t>Country</t>
  </si>
  <si>
    <t xml:space="preserve">Counterpart area </t>
  </si>
  <si>
    <t>Dataset</t>
  </si>
  <si>
    <t>A</t>
  </si>
  <si>
    <t>Q</t>
  </si>
  <si>
    <t>IMF:ECOFIN_DSD(1.0)</t>
  </si>
  <si>
    <t>ECOFIN Data Structure Definition</t>
  </si>
  <si>
    <t>Datastructure</t>
  </si>
  <si>
    <t>Datastructure Name</t>
  </si>
  <si>
    <t>DATASTRUCTURE</t>
  </si>
  <si>
    <t>DATASTRUCTURE_NAME</t>
  </si>
  <si>
    <t>Descriptor</t>
  </si>
  <si>
    <r>
      <rPr>
        <vertAlign val="superscript"/>
        <sz val="9"/>
        <color theme="1"/>
        <rFont val="Calibri"/>
        <family val="2"/>
        <scheme val="minor"/>
      </rPr>
      <t>1/</t>
    </r>
    <r>
      <rPr>
        <sz val="9"/>
        <color theme="1"/>
        <rFont val="Calibri"/>
        <family val="2"/>
        <scheme val="minor"/>
      </rPr>
      <t xml:space="preserve"> preliminary dataset for dissemination in eGDDS, pending sign-off from authorities</t>
    </r>
  </si>
  <si>
    <t>Indicator</t>
  </si>
  <si>
    <t>Units</t>
  </si>
  <si>
    <t>TJ</t>
  </si>
  <si>
    <t>_Z</t>
  </si>
  <si>
    <t>IMF STA Submission through ICS</t>
  </si>
  <si>
    <t>IMF STA</t>
  </si>
  <si>
    <t>Official Reserve Assets</t>
  </si>
  <si>
    <r>
      <t xml:space="preserve">The values in </t>
    </r>
    <r>
      <rPr>
        <b/>
        <sz val="11"/>
        <rFont val="Calibri"/>
        <family val="2"/>
        <scheme val="minor"/>
      </rPr>
      <t xml:space="preserve">Official Reserve Assets </t>
    </r>
    <r>
      <rPr>
        <i/>
        <sz val="11"/>
        <rFont val="Calibri"/>
        <family val="2"/>
        <scheme val="minor"/>
      </rPr>
      <t xml:space="preserve">data for eGDDS </t>
    </r>
    <r>
      <rPr>
        <sz val="11"/>
        <rFont val="Calibri"/>
        <family val="2"/>
        <scheme val="minor"/>
      </rPr>
      <t>are sourced from data submitted to IMF-STA through the ICS.</t>
    </r>
  </si>
  <si>
    <t>Official Reserve Assets International Liquidity</t>
  </si>
  <si>
    <t>Gold Volume</t>
  </si>
  <si>
    <t>Gold (National Valuation)</t>
  </si>
  <si>
    <t>Foreign Exchange</t>
  </si>
  <si>
    <t>Fine Troy Ounces</t>
  </si>
  <si>
    <t>US Dollars</t>
  </si>
  <si>
    <t>RAFAGOLDV_OZT</t>
  </si>
  <si>
    <t>RAFAGOLDNV_USD</t>
  </si>
  <si>
    <t>RAXGFX_USD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</si>
  <si>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</si>
  <si>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</si>
  <si>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</si>
  <si>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</si>
  <si>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</si>
  <si>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</si>
  <si>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</si>
  <si>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</si>
  <si>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</si>
  <si>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</si>
  <si>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</si>
  <si>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</si>
  <si>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</si>
  <si>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</si>
  <si>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</si>
  <si>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</si>
  <si>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</si>
  <si>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</si>
  <si>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</si>
  <si>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</si>
  <si>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</si>
  <si>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</si>
  <si>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</si>
  <si>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</si>
  <si>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</si>
  <si>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</si>
  <si>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</si>
  <si>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</si>
  <si>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</si>
  <si>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</si>
  <si>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</si>
  <si>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</si>
  <si>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</si>
  <si>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</si>
  <si>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</si>
  <si>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</si>
  <si>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</si>
  <si>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</si>
  <si>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</si>
  <si>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</si>
  <si>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</si>
  <si>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</si>
  <si>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</si>
  <si>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</si>
  <si>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</si>
  <si>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</si>
  <si>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</si>
  <si>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</si>
  <si>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</si>
  <si>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</si>
  <si>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</si>
  <si>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</si>
  <si>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</si>
  <si>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</si>
  <si>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</si>
  <si>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</si>
  <si>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</si>
  <si>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</si>
  <si>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</si>
  <si>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</si>
  <si>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</si>
  <si>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</si>
  <si>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</si>
  <si>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</si>
  <si>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</si>
  <si>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</si>
  <si>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</si>
  <si>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</si>
  <si>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</si>
  <si>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</si>
  <si>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</si>
  <si>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</si>
  <si>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</si>
  <si>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</si>
  <si>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</si>
  <si>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</si>
  <si>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</si>
  <si>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</si>
  <si>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</si>
  <si>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</si>
  <si>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</si>
  <si>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</si>
  <si>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</si>
  <si>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</si>
  <si>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</si>
  <si>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</si>
  <si>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</si>
  <si>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</si>
  <si>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</si>
  <si>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</si>
  <si>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</si>
  <si>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</si>
  <si>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</si>
  <si>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</si>
  <si>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</si>
  <si>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</si>
  <si>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</si>
  <si>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</si>
  <si>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</si>
  <si>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</si>
  <si>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</si>
  <si>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2016-006</t>
  </si>
  <si>
    <t>2016-007</t>
  </si>
  <si>
    <t>2016-008</t>
  </si>
  <si>
    <t>2016-009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</si>
  <si>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</si>
  <si>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</si>
  <si>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</si>
  <si>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</si>
  <si>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</si>
  <si>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</si>
  <si>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</si>
  <si>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</si>
  <si>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</si>
  <si>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</si>
  <si>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</si>
  <si>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</si>
  <si>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</si>
  <si>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</si>
  <si>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</si>
  <si>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</si>
  <si>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</si>
  <si>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</si>
  <si>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</si>
  <si>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</si>
  <si>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</si>
  <si>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</si>
  <si>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</si>
  <si>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</si>
  <si>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</si>
  <si>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</si>
  <si>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</si>
  <si>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</si>
  <si>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</si>
  <si>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</si>
  <si>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</si>
  <si>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</si>
  <si>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</si>
  <si>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</si>
  <si>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</si>
  <si>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</si>
  <si>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</si>
  <si>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</si>
  <si>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</si>
  <si>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ILV1</t>
  </si>
  <si>
    <t>UNIT_MULT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</si>
</sst>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6" formatCode="General_)"/>
  </numFmts>
  <fonts count="2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name val="Calibri"/>
      <family val="2"/>
      <scheme val="minor"/>
    </font>
    <font>
      <sz val="10"/>
      <name val="Times New Roman"/>
      <family val="1"/>
    </font>
    <font>
      <b/>
      <vertAlign val="superscript"/>
      <sz val="18"/>
      <color theme="1"/>
      <name val="Arial "/>
    </font>
    <font>
      <i/>
      <sz val="1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  <charset val="204"/>
    </font>
    <font>
      <u/>
      <sz val="10"/>
      <color theme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Courier"/>
      <family val="1"/>
      <charset val="204"/>
    </font>
    <font>
      <sz val="8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Calibri"/>
      <family val="2"/>
      <scheme val="minor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5" fillId="3" borderId="0"/>
    <xf numFmtId="0" fontId="5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1" fillId="0" borderId="0" applyNumberFormat="0" applyBorder="0" applyAlignment="0"/>
    <xf numFmtId="0" fontId="13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13" fillId="0" borderId="0"/>
    <xf numFmtId="0" fontId="18" fillId="0" borderId="0"/>
    <xf numFmtId="166" fontId="22" fillId="0" borderId="0"/>
    <xf numFmtId="0" fontId="13" fillId="0" borderId="0"/>
    <xf numFmtId="0" fontId="23" fillId="0" borderId="0"/>
    <xf numFmtId="3" fontId="23" fillId="0" borderId="0" applyFont="0" applyFill="0" applyBorder="0" applyAlignment="0" applyProtection="0"/>
  </cellStyleXfs>
  <cellXfs count="67">
    <xf numFmtId="0" fontId="0" fillId="0" borderId="0" xfId="0"/>
    <xf numFmtId="0" fontId="6" fillId="2" borderId="0" xfId="0" applyFont="1" applyFill="1"/>
    <xf numFmtId="0" fontId="6" fillId="0" borderId="0" xfId="0" applyFont="1"/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/>
    <xf numFmtId="0" fontId="0" fillId="2" borderId="0" xfId="0" applyFont="1" applyFill="1"/>
    <xf numFmtId="0" fontId="7" fillId="2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2" borderId="0" xfId="0" applyFont="1" applyFill="1" applyBorder="1"/>
    <xf numFmtId="0" fontId="7" fillId="4" borderId="3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0" fillId="5" borderId="0" xfId="0" applyFont="1" applyFill="1" applyBorder="1"/>
    <xf numFmtId="0" fontId="4" fillId="5" borderId="0" xfId="0" applyFont="1" applyFill="1" applyBorder="1"/>
    <xf numFmtId="0" fontId="7" fillId="4" borderId="5" xfId="0" applyFont="1" applyFill="1" applyBorder="1" applyAlignment="1"/>
    <xf numFmtId="0" fontId="7" fillId="6" borderId="0" xfId="0" applyFont="1" applyFill="1" applyBorder="1"/>
    <xf numFmtId="0" fontId="12" fillId="6" borderId="0" xfId="0" applyFont="1" applyFill="1" applyBorder="1"/>
    <xf numFmtId="0" fontId="7" fillId="4" borderId="7" xfId="0" applyFont="1" applyFill="1" applyBorder="1" applyAlignment="1">
      <alignment horizontal="left" vertical="top"/>
    </xf>
    <xf numFmtId="0" fontId="0" fillId="5" borderId="6" xfId="0" applyFont="1" applyFill="1" applyBorder="1"/>
    <xf numFmtId="0" fontId="0" fillId="5" borderId="8" xfId="0" applyFont="1" applyFill="1" applyBorder="1"/>
    <xf numFmtId="0" fontId="13" fillId="0" borderId="0" xfId="12"/>
    <xf numFmtId="0" fontId="10" fillId="0" borderId="0" xfId="12" applyFont="1"/>
    <xf numFmtId="0" fontId="13" fillId="2" borderId="3" xfId="12" applyFill="1" applyBorder="1"/>
    <xf numFmtId="0" fontId="13" fillId="2" borderId="4" xfId="12" applyFill="1" applyBorder="1"/>
    <xf numFmtId="0" fontId="10" fillId="2" borderId="1" xfId="12" applyFont="1" applyFill="1" applyBorder="1"/>
    <xf numFmtId="0" fontId="10" fillId="2" borderId="0" xfId="12" applyFont="1" applyFill="1" applyBorder="1"/>
    <xf numFmtId="0" fontId="10" fillId="2" borderId="11" xfId="12" applyFont="1" applyFill="1" applyBorder="1"/>
    <xf numFmtId="0" fontId="0" fillId="5" borderId="9" xfId="0" applyFont="1" applyFill="1" applyBorder="1" applyAlignment="1">
      <alignment vertical="top"/>
    </xf>
    <xf numFmtId="0" fontId="17" fillId="0" borderId="0" xfId="13"/>
    <xf numFmtId="0" fontId="10" fillId="2" borderId="12" xfId="12" applyFont="1" applyFill="1" applyBorder="1"/>
    <xf numFmtId="0" fontId="10" fillId="2" borderId="13" xfId="12" applyFont="1" applyFill="1" applyBorder="1"/>
    <xf numFmtId="0" fontId="10" fillId="0" borderId="13" xfId="12" applyFont="1" applyBorder="1"/>
    <xf numFmtId="0" fontId="13" fillId="2" borderId="14" xfId="12" applyFill="1" applyBorder="1"/>
    <xf numFmtId="0" fontId="9" fillId="5" borderId="2" xfId="10" applyFill="1" applyBorder="1" applyAlignment="1">
      <alignment wrapText="1"/>
    </xf>
    <xf numFmtId="0" fontId="20" fillId="6" borderId="0" xfId="0" applyFont="1" applyFill="1" applyBorder="1"/>
    <xf numFmtId="0" fontId="7" fillId="4" borderId="5" xfId="0" applyFont="1" applyFill="1" applyBorder="1" applyAlignment="1">
      <alignment horizontal="right"/>
    </xf>
    <xf numFmtId="0" fontId="13" fillId="0" borderId="0" xfId="0" applyFont="1"/>
    <xf numFmtId="165" fontId="13" fillId="0" borderId="0" xfId="19" applyNumberFormat="1" applyFont="1"/>
    <xf numFmtId="0" fontId="13" fillId="0" borderId="0" xfId="20" applyFont="1"/>
    <xf numFmtId="3" fontId="21" fillId="0" borderId="0" xfId="21" applyFont="1"/>
    <xf numFmtId="3" fontId="21" fillId="0" borderId="0" xfId="21" applyFont="1" applyFill="1" applyAlignment="1">
      <alignment horizontal="right"/>
    </xf>
    <xf numFmtId="0" fontId="13" fillId="0" borderId="0" xfId="20" applyFont="1" applyFill="1"/>
    <xf numFmtId="3" fontId="13" fillId="0" borderId="0" xfId="20" applyNumberFormat="1" applyFont="1"/>
    <xf numFmtId="3" fontId="21" fillId="0" borderId="0" xfId="21" applyFont="1" applyFill="1"/>
    <xf numFmtId="2" fontId="13" fillId="0" borderId="0" xfId="20" applyNumberFormat="1" applyFont="1" applyFill="1"/>
    <xf numFmtId="0" fontId="24" fillId="0" borderId="0" xfId="0" applyFont="1" applyBorder="1" applyAlignment="1"/>
    <xf numFmtId="0" fontId="21" fillId="0" borderId="0" xfId="0" applyFont="1" applyAlignment="1">
      <alignment horizontal="left"/>
    </xf>
    <xf numFmtId="0" fontId="13" fillId="0" borderId="0" xfId="0" applyFont="1" applyBorder="1"/>
    <xf numFmtId="0" fontId="21" fillId="0" borderId="0" xfId="0" applyFont="1"/>
    <xf numFmtId="0" fontId="25" fillId="0" borderId="0" xfId="0" applyFont="1"/>
    <xf numFmtId="0" fontId="26" fillId="0" borderId="0" xfId="0" applyFont="1" applyBorder="1" applyAlignment="1"/>
    <xf numFmtId="0" fontId="26" fillId="0" borderId="0" xfId="0" applyFont="1" applyBorder="1" applyAlignment="1" applyProtection="1"/>
    <xf numFmtId="2" fontId="27" fillId="0" borderId="0" xfId="0" applyNumberFormat="1" applyFont="1" applyBorder="1" applyAlignment="1" applyProtection="1">
      <alignment horizontal="center" vertical="center"/>
      <protection locked="0"/>
    </xf>
    <xf numFmtId="165" fontId="26" fillId="0" borderId="0" xfId="0" applyNumberFormat="1" applyFont="1" applyBorder="1" applyAlignment="1"/>
    <xf numFmtId="0" fontId="4" fillId="5" borderId="0" xfId="0" applyFont="1" applyFill="1" applyBorder="1" applyAlignment="1">
      <alignment horizontal="left"/>
    </xf>
    <xf numFmtId="0" fontId="14" fillId="2" borderId="1" xfId="12" applyFont="1" applyFill="1" applyBorder="1" applyAlignment="1">
      <alignment horizontal="center"/>
    </xf>
    <xf numFmtId="0" fontId="14" fillId="2" borderId="0" xfId="12" applyFont="1" applyFill="1" applyBorder="1" applyAlignment="1">
      <alignment horizontal="center"/>
    </xf>
    <xf numFmtId="0" fontId="4" fillId="2" borderId="1" xfId="12" applyFont="1" applyFill="1" applyBorder="1" applyAlignment="1">
      <alignment horizontal="center" vertical="center" wrapText="1"/>
    </xf>
    <xf numFmtId="0" fontId="4" fillId="2" borderId="0" xfId="12" applyFont="1" applyFill="1" applyBorder="1" applyAlignment="1">
      <alignment horizontal="center" vertical="center" wrapText="1"/>
    </xf>
    <xf numFmtId="0" fontId="4" fillId="2" borderId="13" xfId="12" applyFont="1" applyFill="1" applyBorder="1" applyAlignment="1">
      <alignment horizontal="center" vertical="center" wrapText="1"/>
    </xf>
    <xf numFmtId="0" fontId="9" fillId="2" borderId="1" xfId="10" applyFill="1" applyBorder="1" applyAlignment="1">
      <alignment horizontal="center"/>
    </xf>
    <xf numFmtId="0" fontId="9" fillId="2" borderId="0" xfId="10" applyFill="1" applyBorder="1" applyAlignment="1">
      <alignment horizontal="center"/>
    </xf>
    <xf numFmtId="0" fontId="9" fillId="2" borderId="10" xfId="10" applyFill="1" applyBorder="1" applyAlignment="1">
      <alignment horizontal="left" indent="33"/>
    </xf>
    <xf numFmtId="0" fontId="10" fillId="2" borderId="11" xfId="12" applyFont="1" applyFill="1" applyBorder="1" applyAlignment="1">
      <alignment horizontal="left" indent="33"/>
    </xf>
  </cellXfs>
  <cellStyles count="22">
    <cellStyle name="Hyperlink" xfId="10" builtinId="8"/>
    <cellStyle name="Hyperlink 2" xfId="15" xr:uid="{967109A1-6C4D-4B07-AE2B-8257EFFC7DEC}"/>
    <cellStyle name="imf-zero decimal_bop tables red 1999" xfId="21" xr:uid="{575C2829-C7A9-4496-A8EE-2715513CED78}"/>
    <cellStyle name="Millares 10" xfId="2" xr:uid="{00000000-0005-0000-0000-000000000000}"/>
    <cellStyle name="Millares 8" xfId="5" xr:uid="{00000000-0005-0000-0000-000001000000}"/>
    <cellStyle name="Millares 9" xfId="3" xr:uid="{00000000-0005-0000-0000-000002000000}"/>
    <cellStyle name="Normal" xfId="0" builtinId="0"/>
    <cellStyle name="Normal 100 3" xfId="16" xr:uid="{4FE5E748-9E30-4FED-99EE-9DAC914D18C0}"/>
    <cellStyle name="Normal 2" xfId="13" xr:uid="{0361A13B-5D3E-4D6B-8B31-5E7C2F49E6D8}"/>
    <cellStyle name="Normal 2 2" xfId="12" xr:uid="{5B028487-F0A1-49B7-85F0-03C17C1CF214}"/>
    <cellStyle name="Normal 2 2 12" xfId="7" xr:uid="{5317D230-7784-4277-9756-0CF33A50F5A6}"/>
    <cellStyle name="Normal 206" xfId="6" xr:uid="{00000000-0005-0000-0000-000004000000}"/>
    <cellStyle name="Normal 3" xfId="1" xr:uid="{00000000-0005-0000-0000-000005000000}"/>
    <cellStyle name="Normal 4" xfId="4" xr:uid="{00000000-0005-0000-0000-000006000000}"/>
    <cellStyle name="Normal 5" xfId="11" xr:uid="{C73E8480-7A59-4B5E-8EA7-24B3BD240408}"/>
    <cellStyle name="Normal 7" xfId="9" xr:uid="{2FE7162A-ACF7-4BF5-91E4-1EB5A81BDD2D}"/>
    <cellStyle name="Normal 8 2" xfId="8" xr:uid="{C42A357C-4907-4E1D-B2E9-08E100F7B3CF}"/>
    <cellStyle name="Normal_bop tables red 1999" xfId="20" xr:uid="{2F9DA379-85AC-4FAD-812A-63AD72CCDDC5}"/>
    <cellStyle name="Обычный 2" xfId="14" xr:uid="{E92809BF-3D37-4BD2-91C1-8538BE0BCD0F}"/>
    <cellStyle name="Обычный 4" xfId="17" xr:uid="{384628F4-C0A1-45AB-9B96-42FE397DCC68}"/>
    <cellStyle name="Обычный_B-119603" xfId="18" xr:uid="{8EA49C4C-7F49-435F-90D2-7E81DE4EA742}"/>
    <cellStyle name="Обычный_main_demographic_indicators1" xfId="19" xr:uid="{91545F93-3685-4E77-A0CA-9F0915A24ECB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eGDDS/e-GDDS%20Countries/Maldives/Mission%20Prep%20File/Data%20Files/10.%20ICS%20Data%20Reports/556MFSOF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eGDDS/e-GDDS%20Countries/Maldives/Mission%20Prep%20File/Data%20Files/10.%20ICS%20Data%20Reports/556FSI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eGDDS/e-GDDS%20Countries/Maldives/Mission%20Prep%20File/Data%20Files/10.%20ICS%20Data%20Reports/556SN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eGDDS/e-GDDS%20Countries/Maldives/Mission%20Prep%20File/Data%20Files/10.%20ICS%20Data%20Reports/556MFSI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Standard Data"/>
      <sheetName val="Non-Standard Data"/>
      <sheetName val="Report Form"/>
    </sheetNames>
    <sheetDataSet>
      <sheetData sheetId="0" refreshError="1"/>
      <sheetData sheetId="1" refreshError="1"/>
      <sheetData sheetId="2" refreshError="1"/>
      <sheetData sheetId="3">
        <row r="5">
          <cell r="A5" t="str">
            <v>Unit</v>
          </cell>
          <cell r="B5" t="str">
            <v>Domestic Currency</v>
          </cell>
        </row>
        <row r="6">
          <cell r="A6" t="str">
            <v>Thousand</v>
          </cell>
          <cell r="B6" t="str">
            <v>Euros</v>
          </cell>
        </row>
        <row r="7">
          <cell r="A7" t="str">
            <v>Million</v>
          </cell>
          <cell r="B7" t="str">
            <v>US Dollars</v>
          </cell>
        </row>
        <row r="8">
          <cell r="A8" t="str">
            <v>Billion</v>
          </cell>
        </row>
        <row r="9">
          <cell r="A9" t="str">
            <v>Trillion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M2" t="str">
            <v>556</v>
          </cell>
        </row>
        <row r="4">
          <cell r="B4">
            <v>2020</v>
          </cell>
          <cell r="D4" t="str">
            <v>A</v>
          </cell>
        </row>
        <row r="5">
          <cell r="B5">
            <v>2019</v>
          </cell>
          <cell r="D5" t="str">
            <v>Q4</v>
          </cell>
          <cell r="M5" t="str">
            <v>XDC</v>
          </cell>
        </row>
        <row r="6">
          <cell r="B6">
            <v>2018</v>
          </cell>
          <cell r="D6" t="str">
            <v>Q3</v>
          </cell>
          <cell r="M6" t="str">
            <v>Domestic Currency</v>
          </cell>
        </row>
        <row r="7">
          <cell r="B7">
            <v>2017</v>
          </cell>
          <cell r="D7" t="str">
            <v>Q2</v>
          </cell>
          <cell r="M7" t="str">
            <v>Million</v>
          </cell>
        </row>
        <row r="8">
          <cell r="B8">
            <v>2016</v>
          </cell>
          <cell r="D8" t="str">
            <v>Q1</v>
          </cell>
        </row>
        <row r="9">
          <cell r="B9">
            <v>2015</v>
          </cell>
          <cell r="D9" t="str">
            <v>M12</v>
          </cell>
        </row>
        <row r="10">
          <cell r="B10">
            <v>2014</v>
          </cell>
          <cell r="D10" t="str">
            <v>M11</v>
          </cell>
        </row>
        <row r="11">
          <cell r="B11">
            <v>2013</v>
          </cell>
          <cell r="D11" t="str">
            <v>M10</v>
          </cell>
        </row>
        <row r="12">
          <cell r="B12">
            <v>2012</v>
          </cell>
          <cell r="D12" t="str">
            <v>M9</v>
          </cell>
        </row>
        <row r="13">
          <cell r="B13">
            <v>2011</v>
          </cell>
          <cell r="D13" t="str">
            <v>M8</v>
          </cell>
        </row>
        <row r="14">
          <cell r="B14">
            <v>2010</v>
          </cell>
          <cell r="D14" t="str">
            <v>M7</v>
          </cell>
        </row>
        <row r="15">
          <cell r="B15">
            <v>2009</v>
          </cell>
          <cell r="D15" t="str">
            <v>M6</v>
          </cell>
        </row>
        <row r="16">
          <cell r="B16">
            <v>2008</v>
          </cell>
          <cell r="D16" t="str">
            <v>M5</v>
          </cell>
        </row>
        <row r="17">
          <cell r="B17">
            <v>2007</v>
          </cell>
          <cell r="D17" t="str">
            <v>M4</v>
          </cell>
        </row>
        <row r="18">
          <cell r="B18">
            <v>2006</v>
          </cell>
          <cell r="D18" t="str">
            <v>M3</v>
          </cell>
        </row>
        <row r="19">
          <cell r="B19">
            <v>2005</v>
          </cell>
          <cell r="D19" t="str">
            <v>M2</v>
          </cell>
        </row>
        <row r="20">
          <cell r="B20">
            <v>2004</v>
          </cell>
          <cell r="D20" t="str">
            <v>M1</v>
          </cell>
        </row>
        <row r="21">
          <cell r="B21">
            <v>2003</v>
          </cell>
        </row>
        <row r="22">
          <cell r="B22">
            <v>2002</v>
          </cell>
        </row>
        <row r="23">
          <cell r="B23">
            <v>2001</v>
          </cell>
        </row>
        <row r="24">
          <cell r="B24">
            <v>2000</v>
          </cell>
        </row>
        <row r="25">
          <cell r="B25">
            <v>1999</v>
          </cell>
        </row>
        <row r="26">
          <cell r="B26">
            <v>1998</v>
          </cell>
        </row>
        <row r="27">
          <cell r="B27">
            <v>1997</v>
          </cell>
        </row>
        <row r="28">
          <cell r="B28">
            <v>1996</v>
          </cell>
        </row>
        <row r="29">
          <cell r="B29">
            <v>1995</v>
          </cell>
        </row>
        <row r="30">
          <cell r="B30">
            <v>1994</v>
          </cell>
        </row>
        <row r="31">
          <cell r="B31">
            <v>1993</v>
          </cell>
        </row>
        <row r="32">
          <cell r="B32">
            <v>1992</v>
          </cell>
        </row>
        <row r="33">
          <cell r="B33">
            <v>1991</v>
          </cell>
        </row>
        <row r="34">
          <cell r="B34">
            <v>1990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Instructions"/>
      <sheetName val="Glossary"/>
      <sheetName val="By Expenditure"/>
      <sheetName val="By Production"/>
      <sheetName val="Income and Saving"/>
      <sheetName val="Report Form"/>
    </sheetNames>
    <sheetDataSet>
      <sheetData sheetId="0">
        <row r="8">
          <cell r="I8" t="str">
            <v>Maldives</v>
          </cell>
        </row>
        <row r="9">
          <cell r="I9" t="str">
            <v>556</v>
          </cell>
        </row>
        <row r="11">
          <cell r="I11" t="str">
            <v>Maldivian Rufiyaa (MVR)</v>
          </cell>
        </row>
        <row r="13">
          <cell r="I13" t="str">
            <v>Fixed Base Year</v>
          </cell>
        </row>
        <row r="14">
          <cell r="I14" t="str">
            <v>2014A</v>
          </cell>
        </row>
      </sheetData>
      <sheetData sheetId="1"/>
      <sheetData sheetId="2"/>
      <sheetData sheetId="3"/>
      <sheetData sheetId="4"/>
      <sheetData sheetId="5"/>
      <sheetData sheetId="6">
        <row r="9">
          <cell r="S9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Non-Standard Data"/>
      <sheetName val="Report Form"/>
    </sheetNames>
    <sheetDataSet>
      <sheetData sheetId="0" refreshError="1"/>
      <sheetData sheetId="1" refreshError="1"/>
      <sheetData sheetId="2">
        <row r="20">
          <cell r="A20" t="str">
            <v>Basis Points</v>
          </cell>
        </row>
        <row r="21">
          <cell r="A21" t="str">
            <v>Domestic Currency</v>
          </cell>
        </row>
        <row r="22">
          <cell r="A22" t="str">
            <v>Euros</v>
          </cell>
        </row>
        <row r="23">
          <cell r="A23" t="str">
            <v>Fine Kilograms</v>
          </cell>
        </row>
        <row r="24">
          <cell r="A24" t="str">
            <v>Fine Troy Ounces</v>
          </cell>
        </row>
        <row r="25">
          <cell r="A25" t="str">
            <v>Index</v>
          </cell>
        </row>
        <row r="26">
          <cell r="A26" t="str">
            <v>Number of</v>
          </cell>
        </row>
        <row r="27">
          <cell r="A27" t="str">
            <v>Percent</v>
          </cell>
        </row>
        <row r="28">
          <cell r="A28" t="str">
            <v>Percent per Annum</v>
          </cell>
        </row>
        <row r="29">
          <cell r="A29" t="str">
            <v>Rate</v>
          </cell>
        </row>
        <row r="30">
          <cell r="A30" t="str">
            <v>Ratio</v>
          </cell>
        </row>
        <row r="31">
          <cell r="A31" t="str">
            <v>SDRs</v>
          </cell>
        </row>
        <row r="32">
          <cell r="A32" t="str">
            <v>US Dollars</v>
          </cell>
        </row>
        <row r="33">
          <cell r="A33" t="str">
            <v>Weight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476B-5FEA-40D0-BC5B-681B6728A51E}">
  <dimension ref="A1:WTJ17"/>
  <sheetViews>
    <sheetView tabSelected="1" topLeftCell="B11" workbookViewId="0">
      <selection activeCell="C24" sqref="C24"/>
    </sheetView>
  </sheetViews>
  <sheetFormatPr defaultColWidth="9.140625" defaultRowHeight="15"/>
  <cols>
    <col min="1" max="1" width="22.5703125" style="8" hidden="1" customWidth="1"/>
    <col min="2" max="2" width="53.5703125" style="8" customWidth="1"/>
    <col min="3" max="3" width="27.140625" style="7" bestFit="1" customWidth="1"/>
    <col min="4" max="4" width="16.28515625" style="7" customWidth="1"/>
    <col min="5" max="5" width="9.7109375" style="7" customWidth="1"/>
    <col min="6" max="6" width="10.28515625" style="7" customWidth="1"/>
    <col min="7" max="7" width="10.7109375" style="7" customWidth="1"/>
    <col min="8" max="8" width="10.5703125" style="7" customWidth="1"/>
    <col min="9" max="9" width="10.28515625" style="7" customWidth="1"/>
    <col min="10" max="10" width="9.28515625" style="7" customWidth="1"/>
    <col min="11" max="11" width="9.5703125" style="7" customWidth="1"/>
    <col min="12" max="12" width="8.28515625" style="7" customWidth="1"/>
    <col min="13" max="14" width="9.7109375" style="7" customWidth="1"/>
    <col min="15" max="15" width="11.28515625" style="7" customWidth="1"/>
    <col min="16" max="16" width="10.7109375" style="7" customWidth="1"/>
    <col min="17" max="17" width="10.28515625" style="7" customWidth="1"/>
    <col min="18" max="18" width="10.85546875" style="7" customWidth="1"/>
    <col min="19" max="19" width="10.5703125" style="7" customWidth="1"/>
    <col min="20" max="20" width="10.28515625" style="7" customWidth="1"/>
    <col min="21" max="21" width="10.140625" style="7" customWidth="1"/>
    <col min="22" max="22" width="11.28515625" style="7" customWidth="1"/>
    <col min="23" max="23" width="11.7109375" style="7" customWidth="1"/>
    <col min="24" max="24" width="11.28515625" style="7" customWidth="1"/>
    <col min="25" max="25" width="10.85546875" style="7" customWidth="1"/>
    <col min="26" max="26" width="10" style="7" customWidth="1"/>
    <col min="27" max="27" width="11.7109375" style="7" customWidth="1"/>
    <col min="28" max="28" width="11.28515625" style="7" customWidth="1"/>
    <col min="29" max="29" width="10" style="7" customWidth="1"/>
    <col min="30" max="30" width="10.28515625" style="7" customWidth="1"/>
    <col min="31" max="32" width="10.5703125" style="7" customWidth="1"/>
    <col min="33" max="33" width="10.85546875" style="7" customWidth="1"/>
    <col min="34" max="34" width="10.140625" style="7" customWidth="1"/>
    <col min="35" max="35" width="9.85546875" style="7" customWidth="1"/>
    <col min="36" max="36" width="10.5703125" style="7" customWidth="1"/>
    <col min="37" max="37" width="10.42578125" style="7" customWidth="1"/>
    <col min="38" max="38" width="10.28515625" style="7" customWidth="1"/>
    <col min="39" max="39" width="9.7109375" style="7" customWidth="1"/>
    <col min="40" max="42" width="10.28515625" style="7" customWidth="1"/>
    <col min="43" max="43" width="10.5703125" style="7" customWidth="1"/>
    <col min="44" max="44" width="10.28515625" style="7" customWidth="1"/>
    <col min="45" max="45" width="10.5703125" style="7" customWidth="1"/>
    <col min="46" max="46" width="10.85546875" style="7" customWidth="1"/>
    <col min="47" max="48" width="10.28515625" style="7" customWidth="1"/>
    <col min="49" max="49" width="10" style="7" customWidth="1"/>
    <col min="50" max="50" width="9.85546875" style="7" customWidth="1"/>
    <col min="51" max="51" width="10.5703125" style="7" customWidth="1"/>
    <col min="52" max="52" width="10.7109375" style="7" customWidth="1"/>
    <col min="53" max="53" width="10" style="7" customWidth="1"/>
    <col min="54" max="54" width="10.42578125" style="7" customWidth="1"/>
    <col min="55" max="57" width="10.140625" style="7" customWidth="1"/>
    <col min="58" max="58" width="10.28515625" style="7" customWidth="1"/>
    <col min="59" max="61" width="9.140625" style="7"/>
    <col min="62" max="62" width="10.140625" style="7" customWidth="1"/>
    <col min="63" max="63" width="10.28515625" style="7" customWidth="1"/>
    <col min="64" max="64" width="10.42578125" style="7" customWidth="1"/>
    <col min="65" max="65" width="10.7109375" style="7" customWidth="1"/>
    <col min="66" max="66" width="10.140625" style="7" customWidth="1"/>
    <col min="67" max="67" width="11.28515625" style="7" customWidth="1"/>
    <col min="68" max="68" width="10.7109375" style="7" customWidth="1"/>
    <col min="69" max="70" width="10.5703125" style="7" customWidth="1"/>
    <col min="71" max="71" width="10.7109375" style="7" customWidth="1"/>
    <col min="72" max="72" width="10.140625" style="7" customWidth="1"/>
    <col min="73" max="73" width="10.42578125" style="7" customWidth="1"/>
    <col min="74" max="74" width="10.5703125" style="7" customWidth="1"/>
    <col min="75" max="75" width="10.28515625" style="7" customWidth="1"/>
    <col min="76" max="76" width="10.7109375" style="7" customWidth="1"/>
    <col min="77" max="77" width="10.42578125" style="7" customWidth="1"/>
    <col min="78" max="78" width="10" style="7" customWidth="1"/>
    <col min="79" max="79" width="10.28515625" style="7" customWidth="1"/>
    <col min="80" max="80" width="10.7109375" style="7" customWidth="1"/>
    <col min="81" max="81" width="10.42578125" style="7" customWidth="1"/>
    <col min="82" max="82" width="10.5703125" style="7" customWidth="1"/>
    <col min="83" max="83" width="10.7109375" style="7" customWidth="1"/>
    <col min="84" max="84" width="11.42578125" style="7" customWidth="1"/>
    <col min="85" max="85" width="10.7109375" style="7" customWidth="1"/>
    <col min="86" max="86" width="10.42578125" style="7" customWidth="1"/>
    <col min="87" max="87" width="10.85546875" style="7" customWidth="1"/>
    <col min="88" max="88" width="11.28515625" style="7" customWidth="1"/>
    <col min="89" max="89" width="10.7109375" style="7" customWidth="1"/>
    <col min="90" max="90" width="10.28515625" style="7" customWidth="1"/>
    <col min="91" max="91" width="10.7109375" style="7" customWidth="1"/>
    <col min="92" max="92" width="10.28515625" style="7" customWidth="1"/>
    <col min="93" max="93" width="10.5703125" style="7" customWidth="1"/>
    <col min="94" max="94" width="10.7109375" style="7" customWidth="1"/>
    <col min="95" max="95" width="10.5703125" style="7" customWidth="1"/>
    <col min="96" max="96" width="11" style="7" customWidth="1"/>
    <col min="97" max="97" width="10.28515625" style="7" customWidth="1"/>
    <col min="98" max="98" width="11" style="7" customWidth="1"/>
    <col min="99" max="99" width="10.28515625" style="7" customWidth="1"/>
    <col min="100" max="100" width="10.5703125" style="7" customWidth="1"/>
    <col min="101" max="101" width="11" style="7" customWidth="1"/>
    <col min="102" max="16076" width="9.140625" style="7"/>
    <col min="16077" max="16078" width="9.140625" style="2"/>
    <col min="16079" max="16384" width="9.140625" style="7"/>
  </cols>
  <sheetData>
    <row r="1" spans="1:245 16077:16078" s="5" customFormat="1" ht="10.5" hidden="1" customHeight="1" thickBot="1">
      <c r="A1" s="3"/>
      <c r="B1" s="3"/>
      <c r="C1" s="4"/>
      <c r="D1" s="9"/>
      <c r="WTI1" s="1"/>
      <c r="WTJ1" s="1"/>
    </row>
    <row r="2" spans="1:245 16077:16078" s="5" customFormat="1" hidden="1">
      <c r="A2" s="10" t="s">
        <v>16</v>
      </c>
      <c r="B2" s="13" t="s">
        <v>12</v>
      </c>
      <c r="C2" s="21" t="s">
        <v>14</v>
      </c>
      <c r="WTI2" s="1"/>
      <c r="WTJ2" s="1"/>
    </row>
    <row r="3" spans="1:245 16077:16078" s="5" customFormat="1" hidden="1">
      <c r="A3" s="11" t="s">
        <v>17</v>
      </c>
      <c r="B3" s="14" t="s">
        <v>13</v>
      </c>
      <c r="C3" s="22" t="s">
        <v>15</v>
      </c>
      <c r="WTI3" s="1"/>
      <c r="WTJ3" s="1"/>
    </row>
    <row r="4" spans="1:245 16077:16078" s="5" customFormat="1" hidden="1">
      <c r="A4" s="12" t="s">
        <v>0</v>
      </c>
      <c r="B4" s="15" t="s">
        <v>181</v>
      </c>
      <c r="C4" s="22" t="s">
        <v>9</v>
      </c>
      <c r="WTI4" s="1" t="s">
        <v>5</v>
      </c>
      <c r="WTJ4" s="1">
        <v>0</v>
      </c>
    </row>
    <row r="5" spans="1:245 16077:16078" s="5" customFormat="1" hidden="1">
      <c r="A5" s="11" t="s">
        <v>1</v>
      </c>
      <c r="B5" s="16" t="s">
        <v>22</v>
      </c>
      <c r="C5" s="22" t="s">
        <v>7</v>
      </c>
      <c r="WTI5" s="1" t="s">
        <v>11</v>
      </c>
      <c r="WTJ5" s="1">
        <v>3</v>
      </c>
    </row>
    <row r="6" spans="1:245 16077:16078" s="5" customFormat="1" ht="15.75" hidden="1" thickBot="1">
      <c r="A6" s="20" t="s">
        <v>2</v>
      </c>
      <c r="B6" s="36" t="s">
        <v>23</v>
      </c>
      <c r="C6" s="30" t="s">
        <v>8</v>
      </c>
      <c r="WTI6" s="1" t="s">
        <v>10</v>
      </c>
      <c r="WTJ6" s="1">
        <v>6</v>
      </c>
    </row>
    <row r="7" spans="1:245 16077:16078" s="5" customFormat="1" hidden="1">
      <c r="A7" s="11" t="s">
        <v>182</v>
      </c>
      <c r="B7" s="57">
        <v>0</v>
      </c>
      <c r="C7" s="22" t="str">
        <f>"Scale = "&amp;IF(B7=0,"Unit",(IF(B7=3,"Thousand",(IF(B7=6,"Million",(IF(B7=9,"Billion")))))))</f>
        <v>Scale = Unit</v>
      </c>
      <c r="WTI7" s="1"/>
      <c r="WTJ7" s="1"/>
    </row>
    <row r="8" spans="1:245 16077:16078" s="5" customFormat="1" hidden="1">
      <c r="A8" s="11" t="s">
        <v>3</v>
      </c>
      <c r="B8" s="16" t="s">
        <v>11</v>
      </c>
      <c r="C8" s="22" t="str">
        <f>"Frequency = "&amp;IF(B8="A","Annual",IF(B8="Q", "Quarterly", "Monthly"))</f>
        <v>Frequency = Quarterly</v>
      </c>
      <c r="WTI8" s="1"/>
      <c r="WTJ8" s="1"/>
    </row>
    <row r="9" spans="1:245 16077:16078" s="5" customFormat="1" ht="14.45" hidden="1" customHeight="1" thickBot="1">
      <c r="A9" s="20" t="s">
        <v>6</v>
      </c>
      <c r="B9" s="36" t="s">
        <v>24</v>
      </c>
      <c r="C9" s="30" t="s">
        <v>25</v>
      </c>
      <c r="WTI9" s="1"/>
      <c r="WTJ9" s="1"/>
    </row>
    <row r="10" spans="1:245 16077:16078" s="5" customFormat="1" ht="15.75" hidden="1" thickBot="1">
      <c r="A10" s="6"/>
      <c r="WTI10" s="1"/>
      <c r="WTJ10" s="1"/>
    </row>
    <row r="11" spans="1:245 16077:16078" s="17" customFormat="1" ht="15.75" thickBot="1">
      <c r="A11" s="17" t="s">
        <v>4</v>
      </c>
      <c r="B11" s="17" t="s">
        <v>18</v>
      </c>
      <c r="C11" s="17" t="s">
        <v>20</v>
      </c>
      <c r="D11" s="17" t="s">
        <v>21</v>
      </c>
      <c r="E11" s="38" t="s">
        <v>37</v>
      </c>
      <c r="F11" s="38" t="s">
        <v>38</v>
      </c>
      <c r="G11" s="38" t="s">
        <v>39</v>
      </c>
      <c r="H11" s="38" t="s">
        <v>40</v>
      </c>
      <c r="I11" s="38" t="s">
        <v>41</v>
      </c>
      <c r="J11" s="38" t="s">
        <v>42</v>
      </c>
      <c r="K11" s="38" t="s">
        <v>43</v>
      </c>
      <c r="L11" s="38" t="s">
        <v>44</v>
      </c>
      <c r="M11" s="38" t="s">
        <v>45</v>
      </c>
      <c r="N11" s="38" t="s">
        <v>46</v>
      </c>
      <c r="O11" s="38" t="s">
        <v>47</v>
      </c>
      <c r="P11" s="38" t="s">
        <v>48</v>
      </c>
      <c r="Q11" s="38" t="s">
        <v>49</v>
      </c>
      <c r="R11" s="38" t="s">
        <v>50</v>
      </c>
      <c r="S11" s="38" t="s">
        <v>51</v>
      </c>
      <c r="T11" s="38" t="s">
        <v>52</v>
      </c>
      <c r="U11" s="38" t="s">
        <v>53</v>
      </c>
      <c r="V11" s="38" t="s">
        <v>54</v>
      </c>
      <c r="W11" s="38" t="s">
        <v>55</v>
      </c>
      <c r="X11" s="38" t="s">
        <v>56</v>
      </c>
      <c r="Y11" s="38" t="s">
        <v>57</v>
      </c>
      <c r="Z11" s="38" t="s">
        <v>58</v>
      </c>
      <c r="AA11" s="38" t="s">
        <v>59</v>
      </c>
      <c r="AB11" s="38" t="s">
        <v>60</v>
      </c>
      <c r="AC11" s="38" t="s">
        <v>61</v>
      </c>
      <c r="AD11" s="38" t="s">
        <v>62</v>
      </c>
      <c r="AE11" s="38" t="s">
        <v>63</v>
      </c>
      <c r="AF11" s="38" t="s">
        <v>64</v>
      </c>
      <c r="AG11" s="38" t="s">
        <v>65</v>
      </c>
      <c r="AH11" s="38" t="s">
        <v>66</v>
      </c>
      <c r="AI11" s="38" t="s">
        <v>67</v>
      </c>
      <c r="AJ11" s="38" t="s">
        <v>68</v>
      </c>
      <c r="AK11" s="38" t="s">
        <v>69</v>
      </c>
      <c r="AL11" s="38" t="s">
        <v>70</v>
      </c>
      <c r="AM11" s="38" t="s">
        <v>71</v>
      </c>
      <c r="AN11" s="38" t="s">
        <v>72</v>
      </c>
      <c r="AO11" s="38" t="s">
        <v>73</v>
      </c>
      <c r="AP11" s="38" t="s">
        <v>74</v>
      </c>
      <c r="AQ11" s="38" t="s">
        <v>75</v>
      </c>
      <c r="AR11" s="38" t="s">
        <v>76</v>
      </c>
      <c r="AS11" s="38" t="s">
        <v>77</v>
      </c>
      <c r="AT11" s="38" t="s">
        <v>78</v>
      </c>
      <c r="AU11" s="38" t="s">
        <v>79</v>
      </c>
      <c r="AV11" s="38" t="s">
        <v>80</v>
      </c>
      <c r="AW11" s="38" t="s">
        <v>81</v>
      </c>
      <c r="AX11" s="38" t="s">
        <v>82</v>
      </c>
      <c r="AY11" s="38" t="s">
        <v>83</v>
      </c>
      <c r="AZ11" s="38" t="s">
        <v>84</v>
      </c>
      <c r="BA11" s="38" t="s">
        <v>85</v>
      </c>
      <c r="BB11" s="38" t="s">
        <v>86</v>
      </c>
      <c r="BC11" s="38" t="s">
        <v>87</v>
      </c>
      <c r="BD11" s="38" t="s">
        <v>88</v>
      </c>
      <c r="BE11" s="38" t="s">
        <v>89</v>
      </c>
      <c r="BF11" s="38" t="s">
        <v>90</v>
      </c>
      <c r="BG11" s="38" t="s">
        <v>91</v>
      </c>
      <c r="BH11" s="38" t="s">
        <v>92</v>
      </c>
      <c r="BI11" s="38" t="s">
        <v>93</v>
      </c>
      <c r="BJ11" s="38" t="s">
        <v>94</v>
      </c>
      <c r="BK11" s="38" t="s">
        <v>95</v>
      </c>
      <c r="BL11" s="38" t="s">
        <v>96</v>
      </c>
      <c r="BM11" s="38" t="s">
        <v>97</v>
      </c>
      <c r="BN11" s="38" t="s">
        <v>98</v>
      </c>
      <c r="BO11" s="38" t="s">
        <v>99</v>
      </c>
      <c r="BP11" s="38" t="s">
        <v>100</v>
      </c>
      <c r="BQ11" s="38" t="s">
        <v>101</v>
      </c>
      <c r="BR11" s="38" t="s">
        <v>102</v>
      </c>
      <c r="BS11" s="38" t="s">
        <v>103</v>
      </c>
      <c r="BT11" s="38" t="s">
        <v>104</v>
      </c>
      <c r="BU11" s="38" t="s">
        <v>105</v>
      </c>
      <c r="BV11" s="38" t="s">
        <v>106</v>
      </c>
      <c r="BW11" s="38" t="s">
        <v>107</v>
      </c>
      <c r="BX11" s="38" t="s">
        <v>108</v>
      </c>
      <c r="BY11" s="38" t="s">
        <v>109</v>
      </c>
      <c r="BZ11" s="38" t="s">
        <v>110</v>
      </c>
      <c r="CA11" s="38" t="s">
        <v>111</v>
      </c>
      <c r="CB11" s="38" t="s">
        <v>112</v>
      </c>
      <c r="CC11" s="38" t="s">
        <v>113</v>
      </c>
      <c r="CD11" s="38" t="s">
        <v>114</v>
      </c>
      <c r="CE11" s="38" t="s">
        <v>115</v>
      </c>
      <c r="CF11" s="38" t="s">
        <v>116</v>
      </c>
      <c r="CG11" s="38" t="s">
        <v>117</v>
      </c>
      <c r="CH11" s="38" t="s">
        <v>118</v>
      </c>
      <c r="CI11" s="38" t="s">
        <v>119</v>
      </c>
      <c r="CJ11" s="38" t="s">
        <v>120</v>
      </c>
      <c r="CK11" s="38" t="s">
        <v>121</v>
      </c>
      <c r="CL11" s="38" t="s">
        <v>122</v>
      </c>
      <c r="CM11" s="38" t="s">
        <v>123</v>
      </c>
      <c r="CN11" s="38" t="s">
        <v>124</v>
      </c>
      <c r="CO11" s="38" t="s">
        <v>125</v>
      </c>
      <c r="CP11" s="38" t="s">
        <v>126</v>
      </c>
      <c r="CQ11" s="38" t="s">
        <v>127</v>
      </c>
      <c r="CR11" s="38" t="s">
        <v>128</v>
      </c>
      <c r="CS11" s="38" t="s">
        <v>129</v>
      </c>
      <c r="CT11" s="38" t="s">
        <v>130</v>
      </c>
      <c r="CU11" s="38" t="s">
        <v>131</v>
      </c>
      <c r="CV11" s="38" t="s">
        <v>132</v>
      </c>
      <c r="CW11" s="38" t="s">
        <v>133</v>
      </c>
      <c r="CX11" s="38" t="s">
        <v>134</v>
      </c>
      <c r="CY11" s="38" t="s">
        <v>135</v>
      </c>
      <c r="CZ11" s="38" t="s">
        <v>136</v>
      </c>
      <c r="DA11" s="38" t="s">
        <v>137</v>
      </c>
      <c r="DB11" s="38" t="s">
        <v>138</v>
      </c>
      <c r="DC11" s="38" t="s">
        <v>139</v>
      </c>
      <c r="DD11" s="38" t="s">
        <v>140</v>
      </c>
      <c r="DE11" s="38" t="s">
        <v>141</v>
      </c>
      <c r="DF11" s="38" t="s">
        <v>142</v>
      </c>
      <c r="DG11" s="38" t="s">
        <v>143</v>
      </c>
      <c r="DH11" s="38" t="s">
        <v>144</v>
      </c>
      <c r="DI11" s="38" t="s">
        <v>145</v>
      </c>
      <c r="DJ11" s="38" t="s">
        <v>146</v>
      </c>
      <c r="DK11" s="38" t="s">
        <v>147</v>
      </c>
      <c r="DL11" s="38" t="s">
        <v>148</v>
      </c>
      <c r="DM11" s="38" t="s">
        <v>149</v>
      </c>
      <c r="DN11" s="38" t="s">
        <v>150</v>
      </c>
      <c r="DO11" s="38" t="s">
        <v>151</v>
      </c>
      <c r="DP11" s="38" t="s">
        <v>152</v>
      </c>
      <c r="DQ11" s="38" t="s">
        <v>153</v>
      </c>
      <c r="DR11" s="38" t="s">
        <v>154</v>
      </c>
      <c r="DS11" s="38" t="s">
        <v>155</v>
      </c>
      <c r="DT11" s="38" t="s">
        <v>156</v>
      </c>
      <c r="DU11" s="38" t="s">
        <v>157</v>
      </c>
      <c r="DV11" s="38" t="s">
        <v>158</v>
      </c>
      <c r="DW11" s="38" t="s">
        <v>159</v>
      </c>
      <c r="DX11" s="38" t="s">
        <v>160</v>
      </c>
      <c r="DY11" s="38" t="s">
        <v>161</v>
      </c>
      <c r="DZ11" s="38" t="s">
        <v>162</v>
      </c>
      <c r="EA11" s="38" t="s">
        <v>163</v>
      </c>
      <c r="EB11" s="38" t="s">
        <v>164</v>
      </c>
      <c r="EC11" s="38" t="s">
        <v>165</v>
      </c>
      <c r="ED11" s="38" t="s">
        <v>166</v>
      </c>
      <c r="EE11" s="38" t="s">
        <v>167</v>
      </c>
      <c r="EF11" s="38" t="s">
        <v>168</v>
      </c>
      <c r="EG11" s="38" t="s">
        <v>169</v>
      </c>
      <c r="EH11" s="38" t="s">
        <v>170</v>
      </c>
      <c r="EI11" s="38" t="s">
        <v>171</v>
      </c>
      <c r="EJ11" s="38" t="s">
        <v>172</v>
      </c>
      <c r="EK11" s="38" t="s">
        <v>173</v>
      </c>
      <c r="EL11" s="38" t="s">
        <v>174</v>
      </c>
      <c r="EM11" s="38" t="s">
        <v>175</v>
      </c>
      <c r="EN11" s="38" t="s">
        <v>176</v>
      </c>
      <c r="EO11" s="38" t="s">
        <v>177</v>
      </c>
      <c r="EP11" s="38" t="s">
        <v>178</v>
      </c>
      <c r="EQ11" s="38" t="s">
        <v>179</v>
      </c>
      <c r="ER11" s="38" t="s">
        <v>180</v>
      </c>
      <c r="IK11" s="38"/>
    </row>
    <row r="12" spans="1:245 16077:16078" s="18" customFormat="1">
      <c r="B12" s="37" t="s">
        <v>28</v>
      </c>
      <c r="C12" s="19"/>
    </row>
    <row r="13" spans="1:245 16077:16078" s="51" customFormat="1" ht="14.45" customHeight="1">
      <c r="A13" s="49"/>
      <c r="B13" s="53" t="s">
        <v>29</v>
      </c>
      <c r="C13" s="54" t="s">
        <v>34</v>
      </c>
      <c r="D13" s="53" t="s">
        <v>32</v>
      </c>
      <c r="E13" s="55">
        <v>5.525E-2</v>
      </c>
      <c r="F13" s="55">
        <v>5.525E-2</v>
      </c>
      <c r="G13" s="55">
        <v>5.638E-2</v>
      </c>
      <c r="H13" s="55">
        <v>5.638E-2</v>
      </c>
      <c r="I13" s="55">
        <v>5.9540000000000003E-2</v>
      </c>
      <c r="J13" s="55">
        <v>5.96E-2</v>
      </c>
      <c r="K13" s="55">
        <v>6.3780000000000003E-2</v>
      </c>
      <c r="L13" s="55">
        <v>6.3780000000000003E-2</v>
      </c>
      <c r="M13" s="55">
        <v>6.5390000000000004E-2</v>
      </c>
      <c r="N13" s="55">
        <v>6.6989999999999994E-2</v>
      </c>
      <c r="O13" s="55">
        <v>6.8599999999999994E-2</v>
      </c>
      <c r="P13" s="55">
        <v>6.8599999999999994E-2</v>
      </c>
      <c r="Q13" s="55">
        <v>7.1169999999999997E-2</v>
      </c>
      <c r="R13" s="55">
        <v>7.1169999999999997E-2</v>
      </c>
      <c r="S13" s="55">
        <v>7.1169999999999997E-2</v>
      </c>
      <c r="T13" s="55">
        <v>7.1169999999999997E-2</v>
      </c>
      <c r="U13" s="55">
        <v>7.1819999999999995E-2</v>
      </c>
      <c r="V13" s="55">
        <v>7.1819999999999995E-2</v>
      </c>
      <c r="W13" s="55">
        <v>7.1819999999999995E-2</v>
      </c>
      <c r="X13" s="55">
        <v>7.1819999999999995E-2</v>
      </c>
      <c r="Y13" s="55">
        <v>7.1819999999999995E-2</v>
      </c>
      <c r="Z13" s="55">
        <v>7.2840000000000002E-2</v>
      </c>
      <c r="AA13" s="55">
        <v>7.3910000000000003E-2</v>
      </c>
      <c r="AB13" s="55">
        <v>7.3910000000000003E-2</v>
      </c>
      <c r="AC13" s="55">
        <v>7.5509999999999994E-2</v>
      </c>
      <c r="AD13" s="55">
        <v>7.6799999999999993E-2</v>
      </c>
      <c r="AE13" s="55">
        <v>7.6799999999999993E-2</v>
      </c>
      <c r="AF13" s="55">
        <v>7.8409999999999994E-2</v>
      </c>
      <c r="AG13" s="55">
        <v>7.9689999999999997E-2</v>
      </c>
      <c r="AH13" s="55">
        <v>0.11345</v>
      </c>
      <c r="AI13" s="55">
        <v>0.11345</v>
      </c>
      <c r="AJ13" s="55">
        <v>0.11532000000000001</v>
      </c>
      <c r="AK13" s="55">
        <v>8.3159999999999998E-2</v>
      </c>
      <c r="AL13" s="55">
        <v>0.10564</v>
      </c>
      <c r="AM13" s="55">
        <v>9.5729999999999996E-2</v>
      </c>
      <c r="AN13" s="55">
        <v>5.6149999999999999E-2</v>
      </c>
      <c r="AO13" s="55">
        <v>0.12038</v>
      </c>
      <c r="AP13" s="55">
        <v>8.1909999999999997E-2</v>
      </c>
      <c r="AQ13" s="55">
        <v>9.3119999999999994E-2</v>
      </c>
      <c r="AR13" s="55">
        <v>9.4729999999999995E-2</v>
      </c>
      <c r="AS13" s="55">
        <v>9.6199999999999994E-2</v>
      </c>
      <c r="AT13" s="55">
        <v>9.7619999999999998E-2</v>
      </c>
      <c r="AU13" s="55">
        <v>5.9229999999999998E-2</v>
      </c>
      <c r="AV13" s="55">
        <v>0.12</v>
      </c>
      <c r="AW13" s="55">
        <v>0.15245</v>
      </c>
      <c r="AX13" s="55">
        <v>0.14000000000000001</v>
      </c>
      <c r="AY13" s="55">
        <v>0.15</v>
      </c>
      <c r="AZ13" s="55">
        <v>0.15</v>
      </c>
      <c r="BA13" s="55">
        <v>0.14938000000000001</v>
      </c>
      <c r="BB13" s="55">
        <v>0.14438000000000001</v>
      </c>
      <c r="BC13" s="55">
        <v>0.15759000000000001</v>
      </c>
      <c r="BD13" s="55">
        <v>0.15856000000000001</v>
      </c>
      <c r="BE13" s="55">
        <v>0.15856000000000001</v>
      </c>
      <c r="BF13" s="55">
        <v>0.16084000000000001</v>
      </c>
      <c r="BG13" s="55">
        <v>0.16241</v>
      </c>
      <c r="BH13" s="55">
        <v>0.15937999999999999</v>
      </c>
      <c r="BI13" s="55">
        <v>0.15</v>
      </c>
      <c r="BJ13" s="55">
        <v>0.19</v>
      </c>
      <c r="BK13" s="55">
        <v>0.2</v>
      </c>
      <c r="BL13" s="55">
        <v>0.2</v>
      </c>
      <c r="BM13" s="55">
        <v>0.20371</v>
      </c>
      <c r="BN13" s="55">
        <v>0.20627999999999999</v>
      </c>
      <c r="BO13" s="55">
        <v>0.20724000000000001</v>
      </c>
      <c r="BP13" s="55">
        <v>0.20724000000000001</v>
      </c>
      <c r="BQ13" s="55">
        <v>0.21778</v>
      </c>
      <c r="BR13" s="55">
        <v>0.21978</v>
      </c>
      <c r="BS13" s="55">
        <v>0.22134999999999999</v>
      </c>
      <c r="BT13" s="55">
        <v>0.22225</v>
      </c>
      <c r="BU13" s="55">
        <v>0.22225</v>
      </c>
      <c r="BV13" s="55">
        <v>0.2261</v>
      </c>
      <c r="BW13" s="55">
        <v>0.22932</v>
      </c>
      <c r="BX13" s="55">
        <v>0.16653000000000001</v>
      </c>
      <c r="BY13" s="55">
        <v>0.19953499999999999</v>
      </c>
      <c r="BZ13" s="55">
        <v>0.17113500000000001</v>
      </c>
      <c r="CA13" s="55">
        <v>0.18203</v>
      </c>
      <c r="CB13" s="55">
        <v>0.18323</v>
      </c>
      <c r="CC13" s="55">
        <v>0.22334999999999999</v>
      </c>
      <c r="CD13" s="55">
        <v>0.26650000000000001</v>
      </c>
      <c r="CE13" s="55">
        <v>0.310116</v>
      </c>
      <c r="CF13" s="55">
        <v>0.30507299999999998</v>
      </c>
      <c r="CG13" s="55">
        <v>0.30893199999999998</v>
      </c>
      <c r="CH13" s="55">
        <v>0.30893199999999998</v>
      </c>
      <c r="CI13" s="55">
        <v>0.312946</v>
      </c>
      <c r="CJ13" s="55">
        <v>0.27794600000000003</v>
      </c>
      <c r="CK13" s="55">
        <v>0.28569299999999997</v>
      </c>
      <c r="CL13" s="55">
        <v>0.306531</v>
      </c>
      <c r="CM13" s="55">
        <v>0.28653699999999999</v>
      </c>
      <c r="CN13" s="55">
        <v>0.28075299999999997</v>
      </c>
      <c r="CO13" s="55">
        <v>0.29296800000000001</v>
      </c>
      <c r="CP13" s="55">
        <v>0.33046700000000001</v>
      </c>
      <c r="CQ13" s="55">
        <v>0.36328199999999999</v>
      </c>
      <c r="CR13" s="55">
        <v>0.376498</v>
      </c>
      <c r="CS13" s="55">
        <v>0.38309399999999999</v>
      </c>
      <c r="CT13" s="55">
        <v>0.38809399999999999</v>
      </c>
      <c r="CU13" s="55">
        <v>0.38695200000000002</v>
      </c>
      <c r="CV13" s="55">
        <v>0.404669</v>
      </c>
      <c r="CW13" s="55">
        <v>0.404669</v>
      </c>
      <c r="CX13" s="55">
        <v>0.38444</v>
      </c>
      <c r="CY13" s="55">
        <v>0.41431000000000001</v>
      </c>
      <c r="CZ13" s="55">
        <v>0.42209999999999998</v>
      </c>
      <c r="DA13" s="55">
        <v>0.42853000000000002</v>
      </c>
      <c r="DB13" s="55">
        <v>0.39638302000085601</v>
      </c>
      <c r="DC13" s="55">
        <v>0.41326393000010803</v>
      </c>
      <c r="DD13" s="55">
        <v>0.42232383999971801</v>
      </c>
      <c r="DE13" s="55">
        <v>0.46394488000012701</v>
      </c>
      <c r="DF13" s="55">
        <v>0.462337</v>
      </c>
      <c r="DG13" s="55">
        <v>0.46472000000000002</v>
      </c>
      <c r="DH13" s="55">
        <v>0.46902899999999997</v>
      </c>
      <c r="DI13" s="55">
        <v>0.47063669000043501</v>
      </c>
      <c r="DJ13" s="55">
        <v>0.40633569000002701</v>
      </c>
      <c r="DK13" s="55">
        <v>0.40871817000028299</v>
      </c>
      <c r="DL13" s="55">
        <v>0.40871827000057698</v>
      </c>
      <c r="DM13" s="55">
        <v>0.53001932000061702</v>
      </c>
      <c r="DN13" s="55">
        <v>0.53001931999883201</v>
      </c>
      <c r="DO13" s="55">
        <v>0.48822334999946099</v>
      </c>
      <c r="DP13" s="55">
        <v>0.488223339999932</v>
      </c>
      <c r="DQ13" s="55">
        <v>0.48815903999997101</v>
      </c>
      <c r="DR13" s="55">
        <v>0.488122710000711</v>
      </c>
      <c r="DS13" s="55">
        <v>0.50149113000090395</v>
      </c>
      <c r="DT13" s="55">
        <v>0.50149112999937795</v>
      </c>
      <c r="DU13" s="55">
        <v>0.50145673000069801</v>
      </c>
      <c r="DV13" s="55">
        <v>0.50145673000067703</v>
      </c>
      <c r="DW13" s="55">
        <v>0.50145013999977905</v>
      </c>
      <c r="DX13" s="55">
        <v>0.53759689990000104</v>
      </c>
      <c r="DY13" s="55">
        <v>0.55219200000000002</v>
      </c>
      <c r="DZ13" s="55">
        <v>0.63430799999999998</v>
      </c>
      <c r="EA13" s="55">
        <v>0.63430600000000004</v>
      </c>
      <c r="EB13" s="55">
        <v>0.63429000000000002</v>
      </c>
      <c r="EC13" s="55">
        <v>0.63421163000071801</v>
      </c>
      <c r="ED13" s="55">
        <v>0.63421163000042702</v>
      </c>
      <c r="EE13" s="55">
        <v>0.71570849999999997</v>
      </c>
      <c r="EF13" s="55">
        <v>0.7157</v>
      </c>
      <c r="EG13" s="55">
        <v>0.68369999999999997</v>
      </c>
      <c r="EH13" s="55">
        <v>0.65170802999982202</v>
      </c>
      <c r="EI13" s="55">
        <v>0.65667532000051798</v>
      </c>
      <c r="EJ13" s="55">
        <v>0.65666118000038298</v>
      </c>
      <c r="EK13" s="56">
        <v>0.78733199999954195</v>
      </c>
      <c r="EL13" s="56">
        <v>0.71789000000000003</v>
      </c>
      <c r="EM13" s="56">
        <v>0.71791205999989804</v>
      </c>
      <c r="WTI13" s="52"/>
      <c r="WTJ13" s="52"/>
    </row>
    <row r="14" spans="1:245 16077:16078" s="51" customFormat="1">
      <c r="A14" s="49"/>
      <c r="B14" s="53" t="s">
        <v>30</v>
      </c>
      <c r="C14" s="54" t="s">
        <v>35</v>
      </c>
      <c r="D14" s="53" t="s">
        <v>33</v>
      </c>
      <c r="E14" s="55">
        <v>51.040759999999999</v>
      </c>
      <c r="F14" s="55">
        <v>53.540999999999997</v>
      </c>
      <c r="G14" s="55">
        <v>52.841050000000003</v>
      </c>
      <c r="H14" s="55">
        <v>48.922719999999998</v>
      </c>
      <c r="I14" s="55">
        <v>52.363050000000001</v>
      </c>
      <c r="J14" s="55">
        <v>59.590820000000001</v>
      </c>
      <c r="K14" s="55">
        <v>58.166179999999997</v>
      </c>
      <c r="L14" s="55">
        <v>53.35089</v>
      </c>
      <c r="M14" s="55">
        <v>58.651209999999999</v>
      </c>
      <c r="N14" s="55">
        <v>48.804499999999997</v>
      </c>
      <c r="O14" s="55">
        <v>55.806489999999997</v>
      </c>
      <c r="P14" s="55">
        <v>59.339419999999997</v>
      </c>
      <c r="Q14" s="55">
        <v>65.371979999999994</v>
      </c>
      <c r="R14" s="55">
        <v>67.169079999999994</v>
      </c>
      <c r="S14" s="55">
        <v>65.371979999999994</v>
      </c>
      <c r="T14" s="55">
        <v>63.272390000000001</v>
      </c>
      <c r="U14" s="55">
        <v>69.804720000000003</v>
      </c>
      <c r="V14" s="55">
        <v>67.578440000000001</v>
      </c>
      <c r="W14" s="55">
        <v>67.255269999999996</v>
      </c>
      <c r="X14" s="55">
        <v>68.278639999999996</v>
      </c>
      <c r="Y14" s="55">
        <v>71.905330000000006</v>
      </c>
      <c r="Z14" s="55">
        <v>76.186710000000005</v>
      </c>
      <c r="AA14" s="55">
        <v>86.062799999999996</v>
      </c>
      <c r="AB14" s="55">
        <v>81.591530000000006</v>
      </c>
      <c r="AC14" s="55">
        <v>81.761600000000001</v>
      </c>
      <c r="AD14" s="55">
        <v>85.438820000000007</v>
      </c>
      <c r="AE14" s="55">
        <v>85.208420000000004</v>
      </c>
      <c r="AF14" s="55">
        <v>92.147210000000001</v>
      </c>
      <c r="AG14" s="55">
        <v>96.746660000000006</v>
      </c>
      <c r="AH14" s="55">
        <v>140.74521999999999</v>
      </c>
      <c r="AI14" s="55">
        <v>132.51947999999999</v>
      </c>
      <c r="AJ14" s="55">
        <v>142.24136999999999</v>
      </c>
      <c r="AK14" s="55">
        <v>109.02834</v>
      </c>
      <c r="AL14" s="55">
        <v>141.21975</v>
      </c>
      <c r="AM14" s="55">
        <v>131.62284</v>
      </c>
      <c r="AN14" s="55">
        <v>79.185299999999998</v>
      </c>
      <c r="AO14" s="55">
        <v>160.52184</v>
      </c>
      <c r="AP14" s="55">
        <v>115.47033999999999</v>
      </c>
      <c r="AQ14" s="55">
        <v>133.25966</v>
      </c>
      <c r="AR14" s="55">
        <v>143.75209000000001</v>
      </c>
      <c r="AS14" s="55">
        <v>147.57816</v>
      </c>
      <c r="AT14" s="55">
        <v>147.21784</v>
      </c>
      <c r="AU14" s="55">
        <v>95.729830000000007</v>
      </c>
      <c r="AV14" s="55">
        <v>213.56</v>
      </c>
      <c r="AW14" s="55">
        <v>248.33677</v>
      </c>
      <c r="AX14" s="55">
        <v>244.72</v>
      </c>
      <c r="AY14" s="55">
        <v>254.54</v>
      </c>
      <c r="AZ14" s="55">
        <v>243.07</v>
      </c>
      <c r="BA14" s="55">
        <v>259.61608000000001</v>
      </c>
      <c r="BB14" s="55">
        <v>258.14490000000001</v>
      </c>
      <c r="BC14" s="55">
        <v>261.72545000000002</v>
      </c>
      <c r="BD14" s="55">
        <v>263.59926999999999</v>
      </c>
      <c r="BE14" s="55">
        <v>248.53645</v>
      </c>
      <c r="BF14" s="55">
        <v>252.39008999999999</v>
      </c>
      <c r="BG14" s="55">
        <v>263.55635000000001</v>
      </c>
      <c r="BH14" s="55">
        <v>264.21519999999998</v>
      </c>
      <c r="BI14" s="55">
        <v>261.16000000000003</v>
      </c>
      <c r="BJ14" s="55">
        <v>323.39999999999998</v>
      </c>
      <c r="BK14" s="55">
        <v>337.86</v>
      </c>
      <c r="BL14" s="55">
        <v>330.65</v>
      </c>
      <c r="BM14" s="55">
        <v>341.11097000000001</v>
      </c>
      <c r="BN14" s="55">
        <v>328.19116000000002</v>
      </c>
      <c r="BO14" s="55">
        <v>332.10903999999999</v>
      </c>
      <c r="BP14" s="55">
        <v>307.12549999999999</v>
      </c>
      <c r="BQ14" s="55">
        <v>307.12549999999999</v>
      </c>
      <c r="BR14" s="55">
        <v>264.39586000000003</v>
      </c>
      <c r="BS14" s="55">
        <v>294.73144000000002</v>
      </c>
      <c r="BT14" s="55">
        <v>309.53383000000002</v>
      </c>
      <c r="BU14" s="55">
        <v>296.86500000000001</v>
      </c>
      <c r="BV14" s="55">
        <v>301.56704999999999</v>
      </c>
      <c r="BW14" s="55">
        <v>285.52449999999999</v>
      </c>
      <c r="BX14" s="55">
        <v>200.0915</v>
      </c>
      <c r="BY14" s="55">
        <v>248.84039245911899</v>
      </c>
      <c r="BZ14" s="55">
        <v>227.35233363852001</v>
      </c>
      <c r="CA14" s="55">
        <v>235.67787635303901</v>
      </c>
      <c r="CB14" s="55">
        <v>236.864013681361</v>
      </c>
      <c r="CC14" s="55">
        <v>280.00231000000002</v>
      </c>
      <c r="CD14" s="55">
        <v>410.93074669474203</v>
      </c>
      <c r="CE14" s="55">
        <v>401.60124000000002</v>
      </c>
      <c r="CF14" s="55">
        <v>392.98392999999999</v>
      </c>
      <c r="CG14" s="55">
        <v>373.80889000000002</v>
      </c>
      <c r="CH14" s="55">
        <v>362.45560999999998</v>
      </c>
      <c r="CI14" s="55">
        <v>314.35068622708502</v>
      </c>
      <c r="CJ14" s="55">
        <v>333.32745999999997</v>
      </c>
      <c r="CK14" s="55">
        <v>397.10840253748597</v>
      </c>
      <c r="CL14" s="55">
        <v>369.37716</v>
      </c>
      <c r="CM14" s="55">
        <v>337.89947999999998</v>
      </c>
      <c r="CN14" s="55">
        <v>348.94906807286702</v>
      </c>
      <c r="CO14" s="55">
        <v>348.74861912738299</v>
      </c>
      <c r="CP14" s="55">
        <v>388.29941838918899</v>
      </c>
      <c r="CQ14" s="55">
        <v>392.363328328168</v>
      </c>
      <c r="CR14" s="55">
        <v>423.74797005438899</v>
      </c>
      <c r="CS14" s="55">
        <v>430.02352311623901</v>
      </c>
      <c r="CT14" s="55">
        <v>445.435403507182</v>
      </c>
      <c r="CU14" s="55">
        <v>408.48640492549299</v>
      </c>
      <c r="CV14" s="55">
        <v>429.85919143944398</v>
      </c>
      <c r="CW14" s="55">
        <v>450.35565362644098</v>
      </c>
      <c r="CX14" s="55">
        <v>474.45360043712498</v>
      </c>
      <c r="CY14" s="55">
        <v>511.09727139880101</v>
      </c>
      <c r="CZ14" s="55">
        <v>537.97019962641502</v>
      </c>
      <c r="DA14" s="55">
        <v>518.73922073961103</v>
      </c>
      <c r="DB14" s="55">
        <v>522.03643734112904</v>
      </c>
      <c r="DC14" s="55">
        <v>550.68818664768798</v>
      </c>
      <c r="DD14" s="55">
        <v>555.12357278099</v>
      </c>
      <c r="DE14" s="55">
        <v>616.07240733213098</v>
      </c>
      <c r="DF14" s="55">
        <v>591.15856856246796</v>
      </c>
      <c r="DG14" s="55">
        <v>553.71778420918997</v>
      </c>
      <c r="DH14" s="55">
        <v>545.51498616083904</v>
      </c>
      <c r="DI14" s="55">
        <v>564.19926516369003</v>
      </c>
      <c r="DJ14" s="55">
        <v>508.69164878531097</v>
      </c>
      <c r="DK14" s="55">
        <v>507.50535119268898</v>
      </c>
      <c r="DL14" s="55">
        <v>515.896362070142</v>
      </c>
      <c r="DM14" s="55">
        <v>669.83841661678002</v>
      </c>
      <c r="DN14" s="55">
        <v>658.94652259653503</v>
      </c>
      <c r="DO14" s="55">
        <v>618.26164010410105</v>
      </c>
      <c r="DP14" s="55">
        <v>637.52203848048896</v>
      </c>
      <c r="DQ14" s="55">
        <v>628.32194219611097</v>
      </c>
      <c r="DR14" s="55">
        <v>622.06357940581404</v>
      </c>
      <c r="DS14" s="55">
        <v>642.986855176483</v>
      </c>
      <c r="DT14" s="55">
        <v>650.18330000000003</v>
      </c>
      <c r="DU14" s="55">
        <v>673.63189909895596</v>
      </c>
      <c r="DV14" s="55">
        <v>662.07332346278099</v>
      </c>
      <c r="DW14" s="55">
        <v>663.86983920783302</v>
      </c>
      <c r="DX14" s="55">
        <v>707.61238000000003</v>
      </c>
      <c r="DY14" s="55">
        <v>719.78287999999998</v>
      </c>
      <c r="DZ14" s="55">
        <v>793.23436100000004</v>
      </c>
      <c r="EA14" s="55">
        <v>773.34644000000003</v>
      </c>
      <c r="EB14" s="55">
        <v>765.49684999999999</v>
      </c>
      <c r="EC14" s="55">
        <v>750.58946747247603</v>
      </c>
      <c r="ED14" s="55">
        <v>772.27949999999998</v>
      </c>
      <c r="EE14" s="55">
        <v>873.48644999999999</v>
      </c>
      <c r="EF14" s="55">
        <v>917.28719999999998</v>
      </c>
      <c r="EG14" s="55">
        <v>904.20389999999998</v>
      </c>
      <c r="EH14" s="55">
        <v>863.80640974423602</v>
      </c>
      <c r="EI14" s="55">
        <v>847.86634115802201</v>
      </c>
      <c r="EJ14" s="55">
        <v>843.90811582532604</v>
      </c>
      <c r="EK14" s="56">
        <v>1020.3822719994</v>
      </c>
      <c r="EL14" s="56">
        <v>1014.51976</v>
      </c>
      <c r="EM14" s="56">
        <v>1027.00909477102</v>
      </c>
      <c r="WTI14" s="52"/>
      <c r="WTJ14" s="52"/>
    </row>
    <row r="15" spans="1:245 16077:16078" s="51" customFormat="1">
      <c r="A15" s="49"/>
      <c r="B15" s="53" t="s">
        <v>31</v>
      </c>
      <c r="C15" s="54" t="s">
        <v>36</v>
      </c>
      <c r="D15" s="53" t="s">
        <v>33</v>
      </c>
      <c r="E15" s="55">
        <v>33.145180000000003</v>
      </c>
      <c r="F15" s="55">
        <v>27.3523</v>
      </c>
      <c r="G15" s="55">
        <v>34.163490000000003</v>
      </c>
      <c r="H15" s="55">
        <v>35.183929999999997</v>
      </c>
      <c r="I15" s="55">
        <v>56.768799999999999</v>
      </c>
      <c r="J15" s="55">
        <v>79.791060000000002</v>
      </c>
      <c r="K15" s="55">
        <v>103.55298000000001</v>
      </c>
      <c r="L15" s="55">
        <v>113.88252</v>
      </c>
      <c r="M15" s="55">
        <v>115.78339</v>
      </c>
      <c r="N15" s="55">
        <v>116.24314</v>
      </c>
      <c r="O15" s="55">
        <v>93.81026</v>
      </c>
      <c r="P15" s="55">
        <v>88.193860000000001</v>
      </c>
      <c r="Q15" s="55">
        <v>55.15005</v>
      </c>
      <c r="R15" s="55">
        <v>38.723350000000003</v>
      </c>
      <c r="S15" s="55">
        <v>27.35182</v>
      </c>
      <c r="T15" s="55">
        <v>29.883659999999999</v>
      </c>
      <c r="U15" s="55">
        <v>49.50882</v>
      </c>
      <c r="V15" s="55">
        <v>36.122169999999997</v>
      </c>
      <c r="W15" s="55">
        <v>67.094570000000004</v>
      </c>
      <c r="X15" s="55">
        <v>63.4893</v>
      </c>
      <c r="Y15" s="55">
        <v>34.880549999999999</v>
      </c>
      <c r="Z15" s="55">
        <v>45.53689</v>
      </c>
      <c r="AA15" s="55">
        <v>45.062869999999997</v>
      </c>
      <c r="AB15" s="55">
        <v>65.048929999999999</v>
      </c>
      <c r="AC15" s="55">
        <v>66.175079999999994</v>
      </c>
      <c r="AD15" s="55">
        <v>82.542420000000007</v>
      </c>
      <c r="AE15" s="55">
        <v>89.229770000000002</v>
      </c>
      <c r="AF15" s="55">
        <v>63.463250000000002</v>
      </c>
      <c r="AG15" s="55">
        <v>81.968779999999995</v>
      </c>
      <c r="AH15" s="55">
        <v>66.743189999999998</v>
      </c>
      <c r="AI15" s="55">
        <v>40.98451</v>
      </c>
      <c r="AJ15" s="55">
        <v>93.094679999999997</v>
      </c>
      <c r="AK15" s="55">
        <v>191.07391999999999</v>
      </c>
      <c r="AL15" s="55">
        <v>139.94653</v>
      </c>
      <c r="AM15" s="55">
        <v>93.553200000000004</v>
      </c>
      <c r="AN15" s="55">
        <v>216.66201000000001</v>
      </c>
      <c r="AO15" s="55">
        <v>101.97783</v>
      </c>
      <c r="AP15" s="55">
        <v>176.89998</v>
      </c>
      <c r="AQ15" s="55">
        <v>226.29194000000001</v>
      </c>
      <c r="AR15" s="55">
        <v>221.86351999999999</v>
      </c>
      <c r="AS15" s="55">
        <v>202.64512999999999</v>
      </c>
      <c r="AT15" s="55">
        <v>246.01141000000001</v>
      </c>
      <c r="AU15" s="55">
        <v>265.45726000000002</v>
      </c>
      <c r="AV15" s="55">
        <v>162.44400999999999</v>
      </c>
      <c r="AW15" s="55">
        <v>156.38243</v>
      </c>
      <c r="AX15" s="55">
        <v>180.53663</v>
      </c>
      <c r="AY15" s="55">
        <v>149.30305000000001</v>
      </c>
      <c r="AZ15" s="55">
        <v>182.18194</v>
      </c>
      <c r="BA15" s="55">
        <v>187.61547999999999</v>
      </c>
      <c r="BB15" s="55">
        <v>77.030249999999995</v>
      </c>
      <c r="BC15" s="55">
        <v>103.5202</v>
      </c>
      <c r="BD15" s="55">
        <v>76.960319999999996</v>
      </c>
      <c r="BE15" s="55">
        <v>224.78764000000001</v>
      </c>
      <c r="BF15" s="55">
        <v>154.40673000000001</v>
      </c>
      <c r="BG15" s="55">
        <v>174.30804000000001</v>
      </c>
      <c r="BH15" s="55">
        <v>133.86082999999999</v>
      </c>
      <c r="BI15" s="55">
        <v>248.51</v>
      </c>
      <c r="BJ15" s="55">
        <v>165.53</v>
      </c>
      <c r="BK15" s="55">
        <v>146.63</v>
      </c>
      <c r="BL15" s="55">
        <v>190.69</v>
      </c>
      <c r="BM15" s="55">
        <v>149.50099</v>
      </c>
      <c r="BN15" s="55">
        <v>182.12961999999999</v>
      </c>
      <c r="BO15" s="55">
        <v>172.10542000000001</v>
      </c>
      <c r="BP15" s="55">
        <v>205.82527999999999</v>
      </c>
      <c r="BQ15" s="55">
        <v>218.92828</v>
      </c>
      <c r="BR15" s="55">
        <v>227.26272</v>
      </c>
      <c r="BS15" s="55">
        <v>205.46281999999999</v>
      </c>
      <c r="BT15" s="55">
        <v>230.29173</v>
      </c>
      <c r="BU15" s="55">
        <v>255.21682999999999</v>
      </c>
      <c r="BV15" s="55">
        <v>266.12876999999997</v>
      </c>
      <c r="BW15" s="55">
        <v>262.0299</v>
      </c>
      <c r="BX15" s="55">
        <v>353.32603999999998</v>
      </c>
      <c r="BY15" s="55">
        <v>56.409191542547603</v>
      </c>
      <c r="BZ15" s="55">
        <v>48.630582005077201</v>
      </c>
      <c r="CA15" s="55">
        <v>79.937232514571207</v>
      </c>
      <c r="CB15" s="55">
        <v>20.498643850621001</v>
      </c>
      <c r="CC15" s="55">
        <v>73.516712080482307</v>
      </c>
      <c r="CD15" s="55">
        <v>51.416641493389498</v>
      </c>
      <c r="CE15" s="55">
        <v>51.206313000020202</v>
      </c>
      <c r="CF15" s="55">
        <v>23.701507695402899</v>
      </c>
      <c r="CG15" s="55">
        <v>60.891845808892697</v>
      </c>
      <c r="CH15" s="55">
        <v>49.989725392225402</v>
      </c>
      <c r="CI15" s="55">
        <v>24.5916011409318</v>
      </c>
      <c r="CJ15" s="55">
        <v>76.419224928879601</v>
      </c>
      <c r="CK15" s="55">
        <v>60.609414741228598</v>
      </c>
      <c r="CL15" s="55">
        <v>62.7043910639158</v>
      </c>
      <c r="CM15" s="55">
        <v>40.082589892095001</v>
      </c>
      <c r="CN15" s="55">
        <v>56.5060038350911</v>
      </c>
      <c r="CO15" s="55">
        <v>28.903340671612</v>
      </c>
      <c r="CP15" s="55">
        <v>37.408905466279002</v>
      </c>
      <c r="CQ15" s="55">
        <v>61.286029839302302</v>
      </c>
      <c r="CR15" s="55">
        <v>29.087791866936499</v>
      </c>
      <c r="CS15" s="55">
        <v>26.176392472701899</v>
      </c>
      <c r="CT15" s="55">
        <v>21.227874847070598</v>
      </c>
      <c r="CU15" s="55">
        <v>13.100810505338901</v>
      </c>
      <c r="CV15" s="55">
        <v>33.662507796629598</v>
      </c>
      <c r="CW15" s="55">
        <v>22.747289095174899</v>
      </c>
      <c r="CX15" s="55">
        <v>19.090212844363101</v>
      </c>
      <c r="CY15" s="55">
        <v>21.426608849242701</v>
      </c>
      <c r="CZ15" s="55">
        <v>23.886847020852102</v>
      </c>
      <c r="DA15" s="55">
        <v>32.1773478205617</v>
      </c>
      <c r="DB15" s="55">
        <v>101.086195475343</v>
      </c>
      <c r="DC15" s="55">
        <v>116.00131019407</v>
      </c>
      <c r="DD15" s="55">
        <v>132.27826647182201</v>
      </c>
      <c r="DE15" s="55">
        <v>97.596708035873107</v>
      </c>
      <c r="DF15" s="55">
        <v>119.925376176146</v>
      </c>
      <c r="DG15" s="55">
        <v>93.898185833968</v>
      </c>
      <c r="DH15" s="55">
        <v>77.492034356669507</v>
      </c>
      <c r="DI15" s="55">
        <v>67.244975386289696</v>
      </c>
      <c r="DJ15" s="55">
        <v>103.676761330213</v>
      </c>
      <c r="DK15" s="55">
        <v>100.697890221526</v>
      </c>
      <c r="DL15" s="55">
        <v>65.118214920175504</v>
      </c>
      <c r="DM15" s="55">
        <v>54.039555328798201</v>
      </c>
      <c r="DN15" s="55">
        <v>74.050678531701905</v>
      </c>
      <c r="DO15" s="55">
        <v>142.401164891864</v>
      </c>
      <c r="DP15" s="55">
        <v>143.18519896458901</v>
      </c>
      <c r="DQ15" s="55">
        <v>612.676471858274</v>
      </c>
      <c r="DR15" s="55">
        <v>639.66403871070395</v>
      </c>
      <c r="DS15" s="55">
        <v>632.743149358756</v>
      </c>
      <c r="DT15" s="55">
        <v>610.259373738519</v>
      </c>
      <c r="DU15" s="55">
        <v>611.50074338951197</v>
      </c>
      <c r="DV15" s="55">
        <v>569.04216724304104</v>
      </c>
      <c r="DW15" s="55">
        <v>562.87006648664601</v>
      </c>
      <c r="DX15" s="55">
        <v>535.73547139031996</v>
      </c>
      <c r="DY15" s="55">
        <v>499.47041392014597</v>
      </c>
      <c r="DZ15" s="55">
        <v>462.34018465940102</v>
      </c>
      <c r="EA15" s="55">
        <v>475.27853237791902</v>
      </c>
      <c r="EB15" s="55">
        <v>472.56465647153698</v>
      </c>
      <c r="EC15" s="55">
        <v>430.423980210423</v>
      </c>
      <c r="ED15" s="55">
        <v>426.39128258193199</v>
      </c>
      <c r="EE15" s="55">
        <v>382.70973928920199</v>
      </c>
      <c r="EF15" s="55">
        <v>336.04570000000001</v>
      </c>
      <c r="EG15" s="55">
        <v>355.58859999999999</v>
      </c>
      <c r="EH15" s="55">
        <v>358.80586391761301</v>
      </c>
      <c r="EI15" s="55">
        <v>324.57010404195597</v>
      </c>
      <c r="EJ15" s="55">
        <v>302.59308539828203</v>
      </c>
      <c r="EK15" s="56">
        <v>274.20491620585199</v>
      </c>
      <c r="EL15" s="56">
        <v>340.38666098139799</v>
      </c>
      <c r="EM15" s="56">
        <v>354.560966238334</v>
      </c>
      <c r="WTI15" s="52"/>
      <c r="WTJ15" s="52"/>
    </row>
    <row r="16" spans="1:245 16077:16078" s="51" customFormat="1" ht="12.75">
      <c r="A16" s="49"/>
      <c r="B16" s="50"/>
      <c r="C16" s="48"/>
      <c r="E16" s="43"/>
      <c r="F16" s="43"/>
      <c r="G16" s="44"/>
      <c r="H16" s="41"/>
      <c r="I16" s="45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0"/>
      <c r="X16" s="40"/>
      <c r="Y16" s="40"/>
      <c r="Z16" s="40"/>
      <c r="AA16" s="40"/>
      <c r="AB16" s="39"/>
      <c r="AC16" s="39"/>
      <c r="AD16" s="39"/>
      <c r="AE16" s="40"/>
      <c r="WTI16" s="52"/>
      <c r="WTJ16" s="52"/>
    </row>
    <row r="17" spans="5:22">
      <c r="E17" s="42"/>
      <c r="F17" s="42"/>
      <c r="G17" s="42"/>
      <c r="H17" s="46"/>
      <c r="I17" s="47"/>
      <c r="J17" s="46"/>
      <c r="K17" s="44"/>
      <c r="L17" s="44"/>
      <c r="M17" s="44"/>
      <c r="N17" s="44"/>
      <c r="O17" s="41"/>
      <c r="P17" s="41"/>
      <c r="Q17" s="41"/>
      <c r="R17" s="41"/>
      <c r="S17" s="41"/>
      <c r="T17" s="41"/>
      <c r="U17" s="41"/>
      <c r="V17" s="41"/>
    </row>
  </sheetData>
  <conditionalFormatting sqref="O12:DA12">
    <cfRule type="duplicateValues" dxfId="5" priority="14"/>
  </conditionalFormatting>
  <conditionalFormatting sqref="C12">
    <cfRule type="duplicateValues" dxfId="4" priority="8"/>
  </conditionalFormatting>
  <conditionalFormatting sqref="IK11">
    <cfRule type="duplicateValues" dxfId="3" priority="6"/>
  </conditionalFormatting>
  <conditionalFormatting sqref="E11:ER11">
    <cfRule type="duplicateValues" dxfId="2" priority="1"/>
  </conditionalFormatting>
  <conditionalFormatting sqref="D11">
    <cfRule type="duplicateValues" dxfId="1" priority="36"/>
  </conditionalFormatting>
  <conditionalFormatting sqref="C16:D1048576 C10:D10 C1:D1 A12:B12 D12:XFD12">
    <cfRule type="duplicateValues" dxfId="0" priority="37"/>
  </conditionalFormatting>
  <dataValidations count="2">
    <dataValidation type="list" allowBlank="1" showInputMessage="1" showErrorMessage="1" sqref="B8" xr:uid="{41A8C7EE-2B18-404D-8C16-4A1011A17DD0}">
      <formula1>$WTI$4:$WTI$6</formula1>
    </dataValidation>
    <dataValidation type="list" allowBlank="1" showErrorMessage="1" prompt="_x000a_" sqref="B7" xr:uid="{95679AB2-F628-4A22-9C83-035473A72E21}">
      <formula1>"0, 3, 6, 9"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BDD1E-8DEC-4FD6-A2A0-93C3F672571B}">
  <dimension ref="B1:R8"/>
  <sheetViews>
    <sheetView workbookViewId="0">
      <selection activeCell="B19" sqref="B19"/>
    </sheetView>
  </sheetViews>
  <sheetFormatPr defaultColWidth="8.85546875" defaultRowHeight="12.75"/>
  <cols>
    <col min="1" max="1" width="8.85546875" style="31"/>
    <col min="2" max="2" width="68.85546875" style="31" bestFit="1" customWidth="1"/>
    <col min="3" max="3" width="13.7109375" style="31" customWidth="1"/>
    <col min="4" max="4" width="8.85546875" style="31"/>
    <col min="5" max="5" width="15.28515625" style="31" bestFit="1" customWidth="1"/>
    <col min="6" max="6" width="15.5703125" style="31" customWidth="1"/>
    <col min="7" max="7" width="44.42578125" style="31" bestFit="1" customWidth="1"/>
    <col min="8" max="16" width="8.85546875" style="31"/>
    <col min="17" max="17" width="8.85546875" style="31" customWidth="1"/>
    <col min="18" max="16384" width="8.85546875" style="31"/>
  </cols>
  <sheetData>
    <row r="1" spans="2:18" s="23" customFormat="1" ht="13.5" thickBot="1"/>
    <row r="2" spans="2:18" s="23" customFormat="1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5"/>
    </row>
    <row r="3" spans="2:18" s="23" customFormat="1" ht="26.25">
      <c r="B3" s="58" t="s">
        <v>26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33"/>
    </row>
    <row r="4" spans="2:18" s="24" customFormat="1" ht="12"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34"/>
    </row>
    <row r="5" spans="2:18" s="24" customFormat="1" ht="14.45" customHeight="1">
      <c r="B5" s="60" t="s">
        <v>27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2"/>
    </row>
    <row r="6" spans="2:18" s="24" customFormat="1" ht="15">
      <c r="B6" s="63"/>
      <c r="C6" s="64"/>
      <c r="D6" s="64"/>
      <c r="E6" s="64"/>
      <c r="F6" s="64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33"/>
    </row>
    <row r="7" spans="2:18" s="24" customFormat="1" ht="15">
      <c r="B7" s="65"/>
      <c r="C7" s="66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2"/>
    </row>
    <row r="8" spans="2:18" s="24" customFormat="1" ht="14.25">
      <c r="B8" s="24" t="s">
        <v>19</v>
      </c>
    </row>
  </sheetData>
  <mergeCells count="4">
    <mergeCell ref="B3:Q3"/>
    <mergeCell ref="B5:R5"/>
    <mergeCell ref="B6:F6"/>
    <mergeCell ref="B7:C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ORA Dataset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Hajjaj, Naseebah</cp:lastModifiedBy>
  <dcterms:created xsi:type="dcterms:W3CDTF">2016-03-10T14:57:36Z</dcterms:created>
  <dcterms:modified xsi:type="dcterms:W3CDTF">2019-09-30T14:14:33Z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